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golik-ea\YandexDisk\ЦПМ-Методология (общая)\9-Функционирование ПО\МР ВПО 2019\! Финал\Шаблоны fin\"/>
    </mc:Choice>
  </mc:AlternateContent>
  <bookViews>
    <workbookView xWindow="0" yWindow="0" windowWidth="23040" windowHeight="7755" activeTab="1"/>
  </bookViews>
  <sheets>
    <sheet name="Титульный" sheetId="4" r:id="rId1"/>
    <sheet name="Поручения" sheetId="2" r:id="rId2"/>
    <sheet name="Сводная" sheetId="3" state="hidden" r:id="rId3"/>
    <sheet name="Справочник" sheetId="8" state="hidden" r:id="rId4"/>
  </sheets>
  <definedNames>
    <definedName name="_Toc251244772" localSheetId="0">Титульный!$A$12</definedName>
    <definedName name="_xlnm._FilterDatabase" localSheetId="1" hidden="1">Поручения!#REF!</definedName>
    <definedName name="Cтатус_выполнения">Справочник!$G$2:$G$4</definedName>
    <definedName name="_xlnm.Print_Titles" localSheetId="1">Поручения!$3:$3</definedName>
    <definedName name="_xlnm.Print_Titles" localSheetId="0">Титульный!$64:$64</definedName>
    <definedName name="Индикатор">Справочник!$D$2:$D$4</definedName>
    <definedName name="_xlnm.Print_Area" localSheetId="1">Поручения!$A$3:$J$12</definedName>
    <definedName name="_xlnm.Print_Area" localSheetId="0">Титульный!$A$1:$I$38</definedName>
    <definedName name="Статус_выполнения">Справочник!$G$2:$G$3</definedName>
    <definedName name="Уровень_поручения">Справочник!$A$2:$A$5</definedName>
  </definedName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3" l="1"/>
  <c r="C5" i="3"/>
  <c r="G32" i="4" l="1"/>
  <c r="E32" i="4"/>
  <c r="C32" i="4"/>
  <c r="G31" i="4"/>
  <c r="E31" i="4"/>
  <c r="C31" i="4"/>
  <c r="G30" i="4"/>
  <c r="E30" i="4"/>
  <c r="C30" i="4"/>
  <c r="G29" i="4"/>
  <c r="E29" i="4"/>
  <c r="C29" i="4"/>
  <c r="G38" i="4"/>
  <c r="E38" i="4"/>
  <c r="C38" i="4"/>
  <c r="G37" i="4"/>
  <c r="E37" i="4"/>
  <c r="C37" i="4"/>
  <c r="G36" i="4"/>
  <c r="E36" i="4"/>
  <c r="C36" i="4"/>
  <c r="G35" i="4"/>
  <c r="E35" i="4"/>
  <c r="C35" i="4"/>
  <c r="G34" i="4"/>
  <c r="E34" i="4"/>
  <c r="C34" i="4"/>
  <c r="G33" i="4"/>
  <c r="E33" i="4"/>
  <c r="C33" i="4"/>
  <c r="G28" i="4"/>
  <c r="E28" i="4"/>
  <c r="C28" i="4"/>
  <c r="E7" i="3"/>
  <c r="D7" i="3"/>
  <c r="C7" i="3"/>
  <c r="E6" i="3"/>
  <c r="D6" i="3"/>
  <c r="C6" i="3"/>
  <c r="E5" i="3"/>
  <c r="D5" i="3"/>
  <c r="E4" i="3"/>
  <c r="D4" i="3"/>
  <c r="C19" i="4"/>
  <c r="G27" i="4"/>
  <c r="E27" i="4"/>
  <c r="C27" i="4"/>
  <c r="G26" i="4"/>
  <c r="E26" i="4"/>
  <c r="C26" i="4"/>
  <c r="G25" i="4"/>
  <c r="E25" i="4"/>
  <c r="C25" i="4"/>
  <c r="G24" i="4"/>
  <c r="E24" i="4"/>
  <c r="C24" i="4"/>
  <c r="G23" i="4"/>
  <c r="E23" i="4"/>
  <c r="C23" i="4"/>
  <c r="G22" i="4"/>
  <c r="E22" i="4"/>
  <c r="C22" i="4"/>
  <c r="G21" i="4"/>
  <c r="E21" i="4"/>
  <c r="C21" i="4"/>
  <c r="G20" i="4"/>
  <c r="E20" i="4"/>
  <c r="C20" i="4"/>
  <c r="G19" i="4"/>
  <c r="E19" i="4"/>
  <c r="C1" i="2" l="1"/>
</calcChain>
</file>

<file path=xl/sharedStrings.xml><?xml version="1.0" encoding="utf-8"?>
<sst xmlns="http://schemas.openxmlformats.org/spreadsheetml/2006/main" count="135" uniqueCount="93">
  <si>
    <t>Номер поручения</t>
  </si>
  <si>
    <t>Наименование вопроса</t>
  </si>
  <si>
    <t>Индикатор</t>
  </si>
  <si>
    <t>№</t>
  </si>
  <si>
    <t>Статус</t>
  </si>
  <si>
    <t>Комментарий о ходе исполнения</t>
  </si>
  <si>
    <t>Неделя</t>
  </si>
  <si>
    <t>Дата отчета</t>
  </si>
  <si>
    <t>В работе</t>
  </si>
  <si>
    <t>Уровень</t>
  </si>
  <si>
    <t>Уровень поручения</t>
  </si>
  <si>
    <t>Описание</t>
  </si>
  <si>
    <t xml:space="preserve">контроль исполнения документов и поручений в Департаменте проектной деятельности
</t>
  </si>
  <si>
    <t xml:space="preserve">контроль исполнения внутренних поручений Департамента проектной деятельности
</t>
  </si>
  <si>
    <t>контроль поручений протоколов Совета при Президенте РФ по стратегическому развитию и приоритетным проектам</t>
  </si>
  <si>
    <t>контроль поручений протоколов президиума Совета при Президенте РФ по стратегическому развитию и приоритетным проектам</t>
  </si>
  <si>
    <t>Исполнитель ФИО</t>
  </si>
  <si>
    <t>Курирующий заместитель в ДПД</t>
  </si>
  <si>
    <t>Год</t>
  </si>
  <si>
    <t>Даты недель</t>
  </si>
  <si>
    <t>Дата начала</t>
  </si>
  <si>
    <t>Дата окончания</t>
  </si>
  <si>
    <t>Cтатус выполнения</t>
  </si>
  <si>
    <t>Выполнено</t>
  </si>
  <si>
    <t>24.10 - 30.10</t>
  </si>
  <si>
    <t>31.10 - 06.11</t>
  </si>
  <si>
    <t>07.11 - 13.11</t>
  </si>
  <si>
    <t>14.11 - 20.11</t>
  </si>
  <si>
    <t>21.11 - 27.11</t>
  </si>
  <si>
    <t>28.11 - 04.12</t>
  </si>
  <si>
    <t>05.12 - 11.12</t>
  </si>
  <si>
    <t>12.12 - 18.12</t>
  </si>
  <si>
    <t>19.12 - 25.12</t>
  </si>
  <si>
    <t>26.12 - 01.01</t>
  </si>
  <si>
    <t>02.01 - 08.01</t>
  </si>
  <si>
    <t>09.01 - 15.01</t>
  </si>
  <si>
    <t>16.01 - 22.01</t>
  </si>
  <si>
    <t>23.01 - 29.01</t>
  </si>
  <si>
    <t>30.01 - 05.02</t>
  </si>
  <si>
    <t>06.02 - 12.02</t>
  </si>
  <si>
    <t>13.02 - 19.02</t>
  </si>
  <si>
    <t>20.02 - 26.02</t>
  </si>
  <si>
    <t>27.02 - 05.03</t>
  </si>
  <si>
    <t>"Желтый" - отклонение не критично</t>
  </si>
  <si>
    <t>"Красный" - отклонение критично</t>
  </si>
  <si>
    <t>"Зеленый" - отклонение отсутствует</t>
  </si>
  <si>
    <t xml:space="preserve">Контроль исполнения поручений </t>
  </si>
  <si>
    <t>(4) ДПД-Внутренние</t>
  </si>
  <si>
    <t>В работе, просрочка</t>
  </si>
  <si>
    <t xml:space="preserve">Срок </t>
  </si>
  <si>
    <t xml:space="preserve">ФИО </t>
  </si>
  <si>
    <t>Ответственный от ДПД/ЦПМ</t>
  </si>
  <si>
    <t>ФИО 7</t>
  </si>
  <si>
    <t>ФИО 8</t>
  </si>
  <si>
    <t>ФИО 9</t>
  </si>
  <si>
    <t>ФИО 10</t>
  </si>
  <si>
    <t>ФИО 11</t>
  </si>
  <si>
    <t>ФИО 12</t>
  </si>
  <si>
    <t>ФИО 13</t>
  </si>
  <si>
    <t>ФИО 14</t>
  </si>
  <si>
    <t>ФИО 15</t>
  </si>
  <si>
    <t>ФИО 16</t>
  </si>
  <si>
    <t>ФИО 17</t>
  </si>
  <si>
    <t>Риск выполнения</t>
  </si>
  <si>
    <t xml:space="preserve"> Статус исполнения поручений по уровням:</t>
  </si>
  <si>
    <t>Прогноз/Факт</t>
  </si>
  <si>
    <t>Зеленое</t>
  </si>
  <si>
    <t>Желтое</t>
  </si>
  <si>
    <t>Красное</t>
  </si>
  <si>
    <t>Возвращено на доработку</t>
  </si>
  <si>
    <t>ФИО 18</t>
  </si>
  <si>
    <t>ФИО 19</t>
  </si>
  <si>
    <t>ФИО 20</t>
  </si>
  <si>
    <t>Риски выполнения поручений</t>
  </si>
  <si>
    <t>…</t>
  </si>
  <si>
    <t>Существуют риски…</t>
  </si>
  <si>
    <t>В работе…</t>
  </si>
  <si>
    <t>Выполнено. ХХХ</t>
  </si>
  <si>
    <t>Общее количество незакрытых поручений по исполнителям (для учета нагрузки):</t>
  </si>
  <si>
    <t>(3) ВПО-Внутренние</t>
  </si>
  <si>
    <t>(2) ВПО-Внешние</t>
  </si>
  <si>
    <t>(1) Проектный комитет</t>
  </si>
  <si>
    <t>Петров П.П.</t>
  </si>
  <si>
    <t>Смирнов С.С.</t>
  </si>
  <si>
    <t>Орлов О.О.</t>
  </si>
  <si>
    <t>Соколов В.В.</t>
  </si>
  <si>
    <t>Фёдоров А.А.</t>
  </si>
  <si>
    <t>Вопрос вынесен…</t>
  </si>
  <si>
    <r>
      <t xml:space="preserve">1. Контроль исполнения поручений </t>
    </r>
    <r>
      <rPr>
        <b/>
        <sz val="12"/>
        <color theme="1"/>
        <rFont val="Times New Roman"/>
        <family val="1"/>
        <charset val="204"/>
      </rPr>
      <t>протоколов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Проектного комитета по "</t>
    </r>
    <r>
      <rPr>
        <b/>
        <i/>
        <sz val="12"/>
        <color theme="1"/>
        <rFont val="Times New Roman"/>
        <family val="1"/>
        <charset val="204"/>
      </rPr>
      <t>Наименование национального проекта</t>
    </r>
    <r>
      <rPr>
        <b/>
        <sz val="12"/>
        <color theme="1"/>
        <rFont val="Times New Roman"/>
        <family val="1"/>
        <charset val="204"/>
      </rPr>
      <t>"</t>
    </r>
  </si>
  <si>
    <r>
      <t>2.Контроль исполнения</t>
    </r>
    <r>
      <rPr>
        <b/>
        <sz val="12"/>
        <color theme="1"/>
        <rFont val="Times New Roman"/>
        <family val="1"/>
        <charset val="204"/>
      </rPr>
      <t xml:space="preserve"> документов и поручений в ведомственном проектном офисе</t>
    </r>
  </si>
  <si>
    <r>
      <t xml:space="preserve">3. Контроль исполнения </t>
    </r>
    <r>
      <rPr>
        <b/>
        <sz val="12"/>
        <color theme="1"/>
        <rFont val="Times New Roman"/>
        <family val="1"/>
        <charset val="204"/>
      </rPr>
      <t>внутренних поручений ведомственного проектного офиса</t>
    </r>
  </si>
  <si>
    <t xml:space="preserve">&lt;ДД.ММ.ГГГГ&gt; </t>
  </si>
  <si>
    <t>Волков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</si>
</sst>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.5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808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14" fontId="8" fillId="0" borderId="0" xfId="0" applyNumberFormat="1" applyFont="1" applyAlignment="1">
      <alignment horizontal="center" vertical="center"/>
    </xf>
    <xf numFmtId="14" fontId="8" fillId="0" borderId="0" xfId="0" applyNumberFormat="1" applyFont="1"/>
    <xf numFmtId="0" fontId="7" fillId="5" borderId="2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6" borderId="0" xfId="0" applyFont="1" applyFill="1"/>
    <xf numFmtId="0" fontId="8" fillId="0" borderId="0" xfId="0" applyFont="1" applyFill="1"/>
    <xf numFmtId="0" fontId="0" fillId="0" borderId="0" xfId="0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8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8" fillId="0" borderId="0" xfId="0" applyFont="1" applyAlignment="1">
      <alignment horizontal="center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9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Обычный" xfId="0" builtinId="0"/>
  </cellStyles>
  <dxfs count="16">
    <dxf>
      <alignment horizontal="center" vertical="center" textRotation="0" wrapText="0" indent="0" justifyLastLine="0" shrinkToFit="0" readingOrder="0"/>
      <border diagonalUp="0" diagonalDown="0">
        <left style="thin">
          <color indexed="12"/>
        </left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dd/mm/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numFmt numFmtId="164" formatCode="dd/mm/yy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8"/>
        <color theme="1"/>
        <name val="Times New Roman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E47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319453311579297E-2"/>
          <c:y val="1.7937219730941704E-2"/>
          <c:w val="0.93135308536883354"/>
          <c:h val="0.98206279151411802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0F-472D-8045-6C4BBABDE1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Сводная!$B$4:$B$7</c15:sqref>
                  </c15:fullRef>
                </c:ext>
              </c:extLst>
              <c:f>Сводная!$B$5:$B$7</c:f>
              <c:strCache>
                <c:ptCount val="3"/>
                <c:pt idx="0">
                  <c:v>(3) ВПО-Внутренние</c:v>
                </c:pt>
                <c:pt idx="1">
                  <c:v>(2) ВПО-Внешние</c:v>
                </c:pt>
                <c:pt idx="2">
                  <c:v>(1) Проектный комитет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Сводная!$C$4:$C$7</c15:sqref>
                  </c15:fullRef>
                </c:ext>
              </c:extLst>
              <c:f>Сводная!$C$5:$C$7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9-6A46-94A9-5C55954469B0}"/>
            </c:ext>
          </c:extLst>
        </c:ser>
        <c:ser>
          <c:idx val="1"/>
          <c:order val="1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Сводная!$B$4:$B$7</c15:sqref>
                  </c15:fullRef>
                </c:ext>
              </c:extLst>
              <c:f>Сводная!$B$5:$B$7</c:f>
              <c:strCache>
                <c:ptCount val="3"/>
                <c:pt idx="0">
                  <c:v>(3) ВПО-Внутренние</c:v>
                </c:pt>
                <c:pt idx="1">
                  <c:v>(2) ВПО-Внешние</c:v>
                </c:pt>
                <c:pt idx="2">
                  <c:v>(1) Проектный комитет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Сводная!$D$4:$D$7</c15:sqref>
                  </c15:fullRef>
                </c:ext>
              </c:extLst>
              <c:f>Сводная!$D$5:$D$7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Сводная!$D$4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12F-4C06-B2ED-762ADB288BB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1F39-6A46-94A9-5C55954469B0}"/>
            </c:ext>
          </c:extLst>
        </c:ser>
        <c:ser>
          <c:idx val="2"/>
          <c:order val="2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0F-472D-8045-6C4BBABDE14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0F-472D-8045-6C4BBABDE1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Сводная!$B$4:$B$7</c15:sqref>
                  </c15:fullRef>
                </c:ext>
              </c:extLst>
              <c:f>Сводная!$B$5:$B$7</c:f>
              <c:strCache>
                <c:ptCount val="3"/>
                <c:pt idx="0">
                  <c:v>(3) ВПО-Внутренние</c:v>
                </c:pt>
                <c:pt idx="1">
                  <c:v>(2) ВПО-Внешние</c:v>
                </c:pt>
                <c:pt idx="2">
                  <c:v>(1) Проектный комитет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Сводная!$E$4:$E$7</c15:sqref>
                  </c15:fullRef>
                </c:ext>
              </c:extLst>
              <c:f>Сводная!$E$5:$E$7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Сводная!$E$4</c15:sqref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12F-4C06-B2ED-762ADB288BB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1F39-6A46-94A9-5C5595446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8950735"/>
        <c:axId val="1075896495"/>
      </c:barChart>
      <c:catAx>
        <c:axId val="106895073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5896495"/>
        <c:crosses val="autoZero"/>
        <c:auto val="1"/>
        <c:lblAlgn val="ctr"/>
        <c:lblOffset val="100"/>
        <c:noMultiLvlLbl val="0"/>
      </c:catAx>
      <c:valAx>
        <c:axId val="1075896495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06895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12</xdr:row>
      <xdr:rowOff>73025</xdr:rowOff>
    </xdr:from>
    <xdr:to>
      <xdr:col>8</xdr:col>
      <xdr:colOff>409575</xdr:colOff>
      <xdr:row>15</xdr:row>
      <xdr:rowOff>57150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EFDFC374-19BF-1943-B6FC-F9032C002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Контроль_Поручений" displayName="Контроль_Поручений" ref="A3:J12" totalsRowShown="0" headerRowDxfId="15" dataDxfId="14">
  <autoFilter ref="A3:J12"/>
  <tableColumns count="10">
    <tableColumn id="1" name="№" dataDxfId="13"/>
    <tableColumn id="2" name="Номер поручения" dataDxfId="12"/>
    <tableColumn id="3" name="Уровень" dataDxfId="11"/>
    <tableColumn id="4" name="Риск выполнения" dataDxfId="10">
      <calculatedColumnFormula>IF(Контроль_Поручений[[#This Row],[Прогноз/Факт]]=0, IF((Контроль_Поручений[[#This Row],[Срок ]]-$C$1)&lt;0, 2, IF((Контроль_Поручений[[#This Row],[Срок ]]-$C$1)&lt;3, 1, 0)), IF((Контроль_Поручений[[#This Row],[Срок ]]-Контроль_Поручений[[#This Row],[Прогноз/Факт]])&gt;=0, 0, 2))</calculatedColumnFormula>
    </tableColumn>
    <tableColumn id="5" name="Наименование вопроса" dataDxfId="9"/>
    <tableColumn id="6" name="Ответственный от ДПД/ЦПМ" dataDxfId="8"/>
    <tableColumn id="7" name="Срок " dataDxfId="7"/>
    <tableColumn id="8" name="Прогноз/Факт" dataDxfId="6"/>
    <tableColumn id="10" name="Статус" dataDxfId="5"/>
    <tableColumn id="9" name="Комментарий о ходе исполнения" dataDxfId="4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Таблица_Дат" displayName="Таблица_Дат" ref="M1:Q31" totalsRowShown="0" headerRowDxfId="3">
  <autoFilter ref="M1:Q31"/>
  <tableColumns count="5">
    <tableColumn id="2" name="Неделя" dataDxfId="2"/>
    <tableColumn id="1" name="Год" dataDxfId="1"/>
    <tableColumn id="3" name="Даты недель" dataDxfId="0"/>
    <tableColumn id="4" name="Дата начала"/>
    <tableColumn id="5" name="Дата окончания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88"/>
  <sheetViews>
    <sheetView view="pageBreakPreview" zoomScaleNormal="120" zoomScaleSheetLayoutView="100" zoomScalePageLayoutView="120" workbookViewId="0">
      <selection activeCell="C22" sqref="C22:D22"/>
    </sheetView>
  </sheetViews>
  <sheetFormatPr defaultColWidth="8.85546875" defaultRowHeight="15" x14ac:dyDescent="0.25"/>
  <cols>
    <col min="3" max="3" width="17.85546875" customWidth="1"/>
    <col min="4" max="4" width="15" customWidth="1"/>
    <col min="5" max="5" width="11.42578125" customWidth="1"/>
    <col min="6" max="6" width="12.85546875" customWidth="1"/>
    <col min="7" max="8" width="8.85546875" customWidth="1"/>
    <col min="9" max="9" width="6.7109375" customWidth="1"/>
    <col min="10" max="10" width="3.42578125" customWidth="1"/>
  </cols>
  <sheetData>
    <row r="1" spans="1:9" x14ac:dyDescent="0.25">
      <c r="A1" s="5"/>
    </row>
    <row r="2" spans="1:9" ht="18.75" customHeight="1" x14ac:dyDescent="0.25">
      <c r="A2" s="5"/>
    </row>
    <row r="4" spans="1:9" ht="20.25" x14ac:dyDescent="0.3">
      <c r="A4" s="46" t="s">
        <v>46</v>
      </c>
      <c r="B4" s="46"/>
      <c r="C4" s="46"/>
      <c r="D4" s="46"/>
      <c r="E4" s="46"/>
      <c r="F4" s="46"/>
      <c r="G4" s="46"/>
      <c r="H4" s="46"/>
      <c r="I4" s="46"/>
    </row>
    <row r="5" spans="1:9" ht="15.75" x14ac:dyDescent="0.25">
      <c r="C5" s="33"/>
      <c r="D5" s="44"/>
      <c r="E5" s="44"/>
      <c r="F5" s="44"/>
    </row>
    <row r="6" spans="1:9" ht="20.25" customHeight="1" x14ac:dyDescent="0.25">
      <c r="A6" s="45" t="s">
        <v>91</v>
      </c>
      <c r="B6" s="45"/>
      <c r="C6" s="45"/>
      <c r="D6" s="45"/>
      <c r="E6" s="45"/>
      <c r="F6" s="45"/>
      <c r="G6" s="45"/>
      <c r="H6" s="45"/>
      <c r="I6" s="45"/>
    </row>
    <row r="7" spans="1:9" ht="20.25" customHeight="1" x14ac:dyDescent="0.25">
      <c r="A7" s="33"/>
      <c r="B7" s="33"/>
      <c r="C7" s="33"/>
      <c r="D7" s="33"/>
      <c r="E7" s="33"/>
      <c r="F7" s="33"/>
      <c r="G7" s="33"/>
      <c r="H7" s="33"/>
      <c r="I7" s="33"/>
    </row>
    <row r="8" spans="1:9" ht="20.25" customHeight="1" x14ac:dyDescent="0.25">
      <c r="A8" s="33"/>
      <c r="B8" s="33"/>
      <c r="C8" s="33"/>
      <c r="D8" s="33"/>
      <c r="E8" s="33"/>
      <c r="F8" s="33"/>
      <c r="G8" s="33"/>
      <c r="H8" s="33"/>
      <c r="I8" s="33"/>
    </row>
    <row r="10" spans="1:9" ht="18.75" x14ac:dyDescent="0.25">
      <c r="A10" s="31" t="s">
        <v>64</v>
      </c>
      <c r="B10" s="32"/>
      <c r="C10" s="32"/>
      <c r="D10" s="32"/>
      <c r="E10" s="32"/>
      <c r="F10" s="32"/>
      <c r="G10" s="32"/>
      <c r="H10" s="32"/>
      <c r="I10" s="32"/>
    </row>
    <row r="11" spans="1:9" ht="18.75" x14ac:dyDescent="0.25">
      <c r="A11" s="31"/>
      <c r="B11" s="32"/>
      <c r="C11" s="32"/>
      <c r="D11" s="32"/>
      <c r="E11" s="32"/>
      <c r="F11" s="32"/>
      <c r="G11" s="32"/>
      <c r="H11" s="32"/>
      <c r="I11" s="32"/>
    </row>
    <row r="12" spans="1:9" ht="15.75" x14ac:dyDescent="0.25">
      <c r="A12" s="49" t="s">
        <v>10</v>
      </c>
      <c r="B12" s="49"/>
      <c r="C12" s="49"/>
      <c r="D12" s="49"/>
      <c r="E12" s="42" t="s">
        <v>73</v>
      </c>
      <c r="F12" s="43"/>
      <c r="G12" s="43"/>
      <c r="H12" s="43"/>
      <c r="I12" s="43"/>
    </row>
    <row r="13" spans="1:9" ht="54" customHeight="1" x14ac:dyDescent="0.25">
      <c r="A13" s="48" t="s">
        <v>88</v>
      </c>
      <c r="B13" s="48"/>
      <c r="C13" s="48"/>
      <c r="D13" s="48"/>
      <c r="E13" s="50"/>
      <c r="F13" s="51"/>
      <c r="G13" s="51"/>
      <c r="H13" s="51"/>
      <c r="I13" s="51"/>
    </row>
    <row r="14" spans="1:9" ht="33.75" customHeight="1" x14ac:dyDescent="0.25">
      <c r="A14" s="48" t="s">
        <v>89</v>
      </c>
      <c r="B14" s="48"/>
      <c r="C14" s="48"/>
      <c r="D14" s="48"/>
      <c r="E14" s="52"/>
      <c r="F14" s="53"/>
      <c r="G14" s="53"/>
      <c r="H14" s="53"/>
      <c r="I14" s="53"/>
    </row>
    <row r="15" spans="1:9" ht="36" customHeight="1" x14ac:dyDescent="0.25">
      <c r="A15" s="48" t="s">
        <v>90</v>
      </c>
      <c r="B15" s="48"/>
      <c r="C15" s="48"/>
      <c r="D15" s="48"/>
      <c r="E15" s="52"/>
      <c r="F15" s="53"/>
      <c r="G15" s="53"/>
      <c r="H15" s="53"/>
      <c r="I15" s="53"/>
    </row>
    <row r="16" spans="1:9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ht="18.75" x14ac:dyDescent="0.25">
      <c r="A17" s="47" t="s">
        <v>78</v>
      </c>
      <c r="B17" s="47"/>
      <c r="C17" s="47"/>
      <c r="D17" s="47"/>
      <c r="E17" s="47"/>
      <c r="F17" s="47"/>
      <c r="G17" s="47"/>
      <c r="H17" s="47"/>
      <c r="I17" s="47"/>
    </row>
    <row r="18" spans="1:9" ht="15.75" x14ac:dyDescent="0.25">
      <c r="A18" s="42" t="s">
        <v>50</v>
      </c>
      <c r="B18" s="43"/>
      <c r="C18" s="42" t="s">
        <v>81</v>
      </c>
      <c r="D18" s="43"/>
      <c r="E18" s="40" t="s">
        <v>80</v>
      </c>
      <c r="F18" s="41"/>
      <c r="G18" s="42" t="s">
        <v>79</v>
      </c>
      <c r="H18" s="43"/>
      <c r="I18" s="43"/>
    </row>
    <row r="19" spans="1:9" ht="15.75" x14ac:dyDescent="0.25">
      <c r="A19" s="34" t="s">
        <v>84</v>
      </c>
      <c r="B19" s="35"/>
      <c r="C19" s="36">
        <f>COUNTIFS(Контроль_Поручений[Уровень],C$18,Контроль_Поручений[Ответственный от ДПД/ЦПМ],$A19,Контроль_Поручений[Статус],"&lt;&gt;Выполнено")</f>
        <v>3</v>
      </c>
      <c r="D19" s="36"/>
      <c r="E19" s="36">
        <f>COUNTIFS(Контроль_Поручений[Уровень],E$18,Контроль_Поручений[Ответственный от ДПД/ЦПМ],$A19,Контроль_Поручений[Статус],"В работе")</f>
        <v>0</v>
      </c>
      <c r="F19" s="36"/>
      <c r="G19" s="36">
        <f>COUNTIFS(Контроль_Поручений[Уровень],G$18,Контроль_Поручений[Ответственный от ДПД/ЦПМ],$A19,Контроль_Поручений[Статус],"В работе")</f>
        <v>0</v>
      </c>
      <c r="H19" s="36"/>
      <c r="I19" s="36"/>
    </row>
    <row r="20" spans="1:9" ht="15.75" x14ac:dyDescent="0.25">
      <c r="A20" s="34" t="s">
        <v>82</v>
      </c>
      <c r="B20" s="35"/>
      <c r="C20" s="36">
        <f>COUNTIFS(Контроль_Поручений[Уровень],C$18,Контроль_Поручений[Ответственный от ДПД/ЦПМ],$A20,Контроль_Поручений[Статус],"В работе")</f>
        <v>0</v>
      </c>
      <c r="D20" s="36"/>
      <c r="E20" s="36">
        <f>COUNTIFS(Контроль_Поручений[Уровень],E$18,Контроль_Поручений[Ответственный от ДПД/ЦПМ],$A20,Контроль_Поручений[Статус],"В работе")</f>
        <v>0</v>
      </c>
      <c r="F20" s="36"/>
      <c r="G20" s="36">
        <f>COUNTIFS(Контроль_Поручений[Уровень],G$18,Контроль_Поручений[Ответственный от ДПД/ЦПМ],$A20,Контроль_Поручений[Статус],"В работе")</f>
        <v>0</v>
      </c>
      <c r="H20" s="36"/>
      <c r="I20" s="36"/>
    </row>
    <row r="21" spans="1:9" ht="15.75" x14ac:dyDescent="0.25">
      <c r="A21" s="34" t="s">
        <v>83</v>
      </c>
      <c r="B21" s="35"/>
      <c r="C21" s="36">
        <f>COUNTIFS(Контроль_Поручений[Уровень],C$18,Контроль_Поручений[Ответственный от ДПД/ЦПМ],$A21,Контроль_Поручений[Статус],"В работе")</f>
        <v>0</v>
      </c>
      <c r="D21" s="36"/>
      <c r="E21" s="36">
        <f>COUNTIFS(Контроль_Поручений[Уровень],E$18,Контроль_Поручений[Ответственный от ДПД/ЦПМ],$A21,Контроль_Поручений[Статус],"В работе")</f>
        <v>1</v>
      </c>
      <c r="F21" s="36"/>
      <c r="G21" s="36">
        <f>COUNTIFS(Контроль_Поручений[Уровень],G$18,Контроль_Поручений[Ответственный от ДПД/ЦПМ],$A21,Контроль_Поручений[Статус],"В работе")</f>
        <v>0</v>
      </c>
      <c r="H21" s="36"/>
      <c r="I21" s="36"/>
    </row>
    <row r="22" spans="1:9" ht="15.75" x14ac:dyDescent="0.25">
      <c r="A22" s="34" t="s">
        <v>85</v>
      </c>
      <c r="B22" s="35"/>
      <c r="C22" s="36">
        <f>COUNTIFS(Контроль_Поручений[Уровень],C$18,Контроль_Поручений[Ответственный от ДПД/ЦПМ],$A22,Контроль_Поручений[Статус],"В работе")</f>
        <v>0</v>
      </c>
      <c r="D22" s="36"/>
      <c r="E22" s="36">
        <f>COUNTIFS(Контроль_Поручений[Уровень],E$18,Контроль_Поручений[Ответственный от ДПД/ЦПМ],$A22,Контроль_Поручений[Статус],"В работе")</f>
        <v>1</v>
      </c>
      <c r="F22" s="36"/>
      <c r="G22" s="36">
        <f>COUNTIFS(Контроль_Поручений[Уровень],G$18,Контроль_Поручений[Ответственный от ДПД/ЦПМ],$A22,Контроль_Поручений[Статус],"В работе")</f>
        <v>0</v>
      </c>
      <c r="H22" s="36"/>
      <c r="I22" s="36"/>
    </row>
    <row r="23" spans="1:9" ht="15.75" x14ac:dyDescent="0.25">
      <c r="A23" s="34" t="s">
        <v>86</v>
      </c>
      <c r="B23" s="35"/>
      <c r="C23" s="36">
        <f>COUNTIFS(Контроль_Поручений[Уровень],C$18,Контроль_Поручений[Ответственный от ДПД/ЦПМ],$A23,Контроль_Поручений[Статус],"В работе")</f>
        <v>0</v>
      </c>
      <c r="D23" s="36"/>
      <c r="E23" s="36">
        <f>COUNTIFS(Контроль_Поручений[Уровень],E$18,Контроль_Поручений[Ответственный от ДПД/ЦПМ],$A23,Контроль_Поручений[Статус],"В работе")</f>
        <v>0</v>
      </c>
      <c r="F23" s="36"/>
      <c r="G23" s="36">
        <f>COUNTIFS(Контроль_Поручений[Уровень],G$18,Контроль_Поручений[Ответственный от ДПД/ЦПМ],$A23,Контроль_Поручений[Статус],"В работе")</f>
        <v>1</v>
      </c>
      <c r="H23" s="36"/>
      <c r="I23" s="36"/>
    </row>
    <row r="24" spans="1:9" ht="15.75" x14ac:dyDescent="0.25">
      <c r="A24" s="34" t="s">
        <v>92</v>
      </c>
      <c r="B24" s="35"/>
      <c r="C24" s="36">
        <f>COUNTIFS(Контроль_Поручений[Уровень],C$18,Контроль_Поручений[Ответственный от ДПД/ЦПМ],$A24,Контроль_Поручений[Статус],"В работе")</f>
        <v>0</v>
      </c>
      <c r="D24" s="36"/>
      <c r="E24" s="36">
        <f>COUNTIFS(Контроль_Поручений[Уровень],E$18,Контроль_Поручений[Ответственный от ДПД/ЦПМ],$A24,Контроль_Поручений[Статус],"В работе")</f>
        <v>0</v>
      </c>
      <c r="F24" s="36"/>
      <c r="G24" s="36">
        <f>COUNTIFS(Контроль_Поручений[Уровень],G$18,Контроль_Поручений[Ответственный от ДПД/ЦПМ],$A24,Контроль_Поручений[Статус],"В работе")</f>
        <v>1</v>
      </c>
      <c r="H24" s="36"/>
      <c r="I24" s="36"/>
    </row>
    <row r="25" spans="1:9" ht="15.75" x14ac:dyDescent="0.25">
      <c r="A25" s="34" t="s">
        <v>52</v>
      </c>
      <c r="B25" s="35"/>
      <c r="C25" s="36">
        <f>COUNTIFS(Контроль_Поручений[Уровень],C$18,Контроль_Поручений[Ответственный от ДПД/ЦПМ],$A25,Контроль_Поручений[Статус],"В работе")</f>
        <v>0</v>
      </c>
      <c r="D25" s="36"/>
      <c r="E25" s="36">
        <f>COUNTIFS(Контроль_Поручений[Уровень],E$18,Контроль_Поручений[Ответственный от ДПД/ЦПМ],$A25,Контроль_Поручений[Статус],"В работе")</f>
        <v>0</v>
      </c>
      <c r="F25" s="36"/>
      <c r="G25" s="36">
        <f>COUNTIFS(Контроль_Поручений[Уровень],G$18,Контроль_Поручений[Ответственный от ДПД/ЦПМ],$A25,Контроль_Поручений[Статус],"В работе")</f>
        <v>0</v>
      </c>
      <c r="H25" s="36"/>
      <c r="I25" s="36"/>
    </row>
    <row r="26" spans="1:9" ht="15.75" x14ac:dyDescent="0.25">
      <c r="A26" s="34" t="s">
        <v>53</v>
      </c>
      <c r="B26" s="35"/>
      <c r="C26" s="36">
        <f>COUNTIFS(Контроль_Поручений[Уровень],C$18,Контроль_Поручений[Ответственный от ДПД/ЦПМ],$A26,Контроль_Поручений[Статус],"В работе")</f>
        <v>0</v>
      </c>
      <c r="D26" s="36"/>
      <c r="E26" s="36">
        <f>COUNTIFS(Контроль_Поручений[Уровень],E$18,Контроль_Поручений[Ответственный от ДПД/ЦПМ],$A26,Контроль_Поручений[Статус],"В работе")</f>
        <v>0</v>
      </c>
      <c r="F26" s="36"/>
      <c r="G26" s="36">
        <f>COUNTIFS(Контроль_Поручений[Уровень],G$18,Контроль_Поручений[Ответственный от ДПД/ЦПМ],$A26,Контроль_Поручений[Статус],"В работе")</f>
        <v>0</v>
      </c>
      <c r="H26" s="36"/>
      <c r="I26" s="36"/>
    </row>
    <row r="27" spans="1:9" ht="15.75" x14ac:dyDescent="0.25">
      <c r="A27" s="34" t="s">
        <v>54</v>
      </c>
      <c r="B27" s="35"/>
      <c r="C27" s="36">
        <f>COUNTIFS(Контроль_Поручений[Уровень],C$18,Контроль_Поручений[Ответственный от ДПД/ЦПМ],$A27,Контроль_Поручений[Статус],"В работе")</f>
        <v>0</v>
      </c>
      <c r="D27" s="36"/>
      <c r="E27" s="36">
        <f>COUNTIFS(Контроль_Поручений[Уровень],E$18,Контроль_Поручений[Ответственный от ДПД/ЦПМ],$A27,Контроль_Поручений[Статус],"В работе")</f>
        <v>0</v>
      </c>
      <c r="F27" s="36"/>
      <c r="G27" s="36">
        <f>COUNTIFS(Контроль_Поручений[Уровень],G$18,Контроль_Поручений[Ответственный от ДПД/ЦПМ],$A27,Контроль_Поручений[Статус],"В работе")</f>
        <v>0</v>
      </c>
      <c r="H27" s="36"/>
      <c r="I27" s="36"/>
    </row>
    <row r="28" spans="1:9" ht="15.75" x14ac:dyDescent="0.25">
      <c r="A28" s="34" t="s">
        <v>55</v>
      </c>
      <c r="B28" s="35"/>
      <c r="C28" s="36">
        <f>COUNTIFS(Контроль_Поручений[Уровень],C$18,Контроль_Поручений[Ответственный от ДПД/ЦПМ],$A28,Контроль_Поручений[Статус],"В работе")</f>
        <v>0</v>
      </c>
      <c r="D28" s="36"/>
      <c r="E28" s="36">
        <f>COUNTIFS(Контроль_Поручений[Уровень],E$18,Контроль_Поручений[Ответственный от ДПД/ЦПМ],$A28,Контроль_Поручений[Статус],"В работе")</f>
        <v>0</v>
      </c>
      <c r="F28" s="36"/>
      <c r="G28" s="36">
        <f>COUNTIFS(Контроль_Поручений[Уровень],G$18,Контроль_Поручений[Ответственный от ДПД/ЦПМ],$A28,Контроль_Поручений[Статус],"В работе")</f>
        <v>0</v>
      </c>
      <c r="H28" s="36"/>
      <c r="I28" s="36"/>
    </row>
    <row r="29" spans="1:9" ht="15.75" x14ac:dyDescent="0.25">
      <c r="A29" s="34" t="s">
        <v>56</v>
      </c>
      <c r="B29" s="35"/>
      <c r="C29" s="36">
        <f>COUNTIFS(Контроль_Поручений[Уровень],C$18,Контроль_Поручений[Ответственный от ДПД/ЦПМ],$A29,Контроль_Поручений[Статус],"В работе")</f>
        <v>0</v>
      </c>
      <c r="D29" s="36"/>
      <c r="E29" s="36">
        <f>COUNTIFS(Контроль_Поручений[Уровень],E$18,Контроль_Поручений[Ответственный от ДПД/ЦПМ],$A29,Контроль_Поручений[Статус],"В работе")</f>
        <v>0</v>
      </c>
      <c r="F29" s="36"/>
      <c r="G29" s="36">
        <f>COUNTIFS(Контроль_Поручений[Уровень],G$18,Контроль_Поручений[Ответственный от ДПД/ЦПМ],$A29,Контроль_Поручений[Статус],"В работе")</f>
        <v>0</v>
      </c>
      <c r="H29" s="36"/>
      <c r="I29" s="36"/>
    </row>
    <row r="30" spans="1:9" ht="15.75" x14ac:dyDescent="0.25">
      <c r="A30" s="34" t="s">
        <v>57</v>
      </c>
      <c r="B30" s="35"/>
      <c r="C30" s="36">
        <f>COUNTIFS(Контроль_Поручений[Уровень],C$18,Контроль_Поручений[Ответственный от ДПД/ЦПМ],$A30,Контроль_Поручений[Статус],"В работе")</f>
        <v>0</v>
      </c>
      <c r="D30" s="36"/>
      <c r="E30" s="36">
        <f>COUNTIFS(Контроль_Поручений[Уровень],E$18,Контроль_Поручений[Ответственный от ДПД/ЦПМ],$A30,Контроль_Поручений[Статус],"В работе")</f>
        <v>0</v>
      </c>
      <c r="F30" s="36"/>
      <c r="G30" s="36">
        <f>COUNTIFS(Контроль_Поручений[Уровень],G$18,Контроль_Поручений[Ответственный от ДПД/ЦПМ],$A30,Контроль_Поручений[Статус],"В работе")</f>
        <v>0</v>
      </c>
      <c r="H30" s="36"/>
      <c r="I30" s="36"/>
    </row>
    <row r="31" spans="1:9" ht="15.75" x14ac:dyDescent="0.25">
      <c r="A31" s="34" t="s">
        <v>58</v>
      </c>
      <c r="B31" s="35"/>
      <c r="C31" s="36">
        <f>COUNTIFS(Контроль_Поручений[Уровень],C$18,Контроль_Поручений[Ответственный от ДПД/ЦПМ],$A31,Контроль_Поручений[Статус],"В работе")</f>
        <v>0</v>
      </c>
      <c r="D31" s="36"/>
      <c r="E31" s="36">
        <f>COUNTIFS(Контроль_Поручений[Уровень],E$18,Контроль_Поручений[Ответственный от ДПД/ЦПМ],$A31,Контроль_Поручений[Статус],"В работе")</f>
        <v>0</v>
      </c>
      <c r="F31" s="36"/>
      <c r="G31" s="36">
        <f>COUNTIFS(Контроль_Поручений[Уровень],G$18,Контроль_Поручений[Ответственный от ДПД/ЦПМ],$A31,Контроль_Поручений[Статус],"В работе")</f>
        <v>0</v>
      </c>
      <c r="H31" s="36"/>
      <c r="I31" s="36"/>
    </row>
    <row r="32" spans="1:9" ht="15.75" x14ac:dyDescent="0.25">
      <c r="A32" s="34" t="s">
        <v>59</v>
      </c>
      <c r="B32" s="35"/>
      <c r="C32" s="36">
        <f>COUNTIFS(Контроль_Поручений[Уровень],C$18,Контроль_Поручений[Ответственный от ДПД/ЦПМ],$A32,Контроль_Поручений[Статус],"В работе")</f>
        <v>0</v>
      </c>
      <c r="D32" s="36"/>
      <c r="E32" s="36">
        <f>COUNTIFS(Контроль_Поручений[Уровень],E$18,Контроль_Поручений[Ответственный от ДПД/ЦПМ],$A32,Контроль_Поручений[Статус],"В работе")</f>
        <v>0</v>
      </c>
      <c r="F32" s="36"/>
      <c r="G32" s="36">
        <f>COUNTIFS(Контроль_Поручений[Уровень],G$18,Контроль_Поручений[Ответственный от ДПД/ЦПМ],$A32,Контроль_Поручений[Статус],"В работе")</f>
        <v>0</v>
      </c>
      <c r="H32" s="36"/>
      <c r="I32" s="36"/>
    </row>
    <row r="33" spans="1:9" ht="15.75" x14ac:dyDescent="0.25">
      <c r="A33" s="34" t="s">
        <v>60</v>
      </c>
      <c r="B33" s="35"/>
      <c r="C33" s="36">
        <f>COUNTIFS(Контроль_Поручений[Уровень],C$18,Контроль_Поручений[Ответственный от ДПД/ЦПМ],$A33,Контроль_Поручений[Статус],"В работе")</f>
        <v>0</v>
      </c>
      <c r="D33" s="36"/>
      <c r="E33" s="36">
        <f>COUNTIFS(Контроль_Поручений[Уровень],E$18,Контроль_Поручений[Ответственный от ДПД/ЦПМ],$A33,Контроль_Поручений[Статус],"В работе")</f>
        <v>0</v>
      </c>
      <c r="F33" s="36"/>
      <c r="G33" s="36">
        <f>COUNTIFS(Контроль_Поручений[Уровень],G$18,Контроль_Поручений[Ответственный от ДПД/ЦПМ],$A33,Контроль_Поручений[Статус],"В работе")</f>
        <v>0</v>
      </c>
      <c r="H33" s="36"/>
      <c r="I33" s="36"/>
    </row>
    <row r="34" spans="1:9" ht="15.75" x14ac:dyDescent="0.25">
      <c r="A34" s="34" t="s">
        <v>61</v>
      </c>
      <c r="B34" s="35"/>
      <c r="C34" s="36">
        <f>COUNTIFS(Контроль_Поручений[Уровень],C$18,Контроль_Поручений[Ответственный от ДПД/ЦПМ],$A34,Контроль_Поручений[Статус],"В работе")</f>
        <v>0</v>
      </c>
      <c r="D34" s="36"/>
      <c r="E34" s="36">
        <f>COUNTIFS(Контроль_Поручений[Уровень],E$18,Контроль_Поручений[Ответственный от ДПД/ЦПМ],$A34,Контроль_Поручений[Статус],"В работе")</f>
        <v>0</v>
      </c>
      <c r="F34" s="36"/>
      <c r="G34" s="36">
        <f>COUNTIFS(Контроль_Поручений[Уровень],G$18,Контроль_Поручений[Ответственный от ДПД/ЦПМ],$A34,Контроль_Поручений[Статус],"В работе")</f>
        <v>0</v>
      </c>
      <c r="H34" s="36"/>
      <c r="I34" s="36"/>
    </row>
    <row r="35" spans="1:9" ht="15.75" x14ac:dyDescent="0.25">
      <c r="A35" s="34" t="s">
        <v>62</v>
      </c>
      <c r="B35" s="35"/>
      <c r="C35" s="36">
        <f>COUNTIFS(Контроль_Поручений[Уровень],C$18,Контроль_Поручений[Ответственный от ДПД/ЦПМ],$A35,Контроль_Поручений[Статус],"В работе")</f>
        <v>0</v>
      </c>
      <c r="D35" s="36"/>
      <c r="E35" s="36">
        <f>COUNTIFS(Контроль_Поручений[Уровень],E$18,Контроль_Поручений[Ответственный от ДПД/ЦПМ],$A35,Контроль_Поручений[Статус],"В работе")</f>
        <v>0</v>
      </c>
      <c r="F35" s="36"/>
      <c r="G35" s="36">
        <f>COUNTIFS(Контроль_Поручений[Уровень],G$18,Контроль_Поручений[Ответственный от ДПД/ЦПМ],$A35,Контроль_Поручений[Статус],"В работе")</f>
        <v>0</v>
      </c>
      <c r="H35" s="36"/>
      <c r="I35" s="36"/>
    </row>
    <row r="36" spans="1:9" ht="15.75" x14ac:dyDescent="0.25">
      <c r="A36" s="34" t="s">
        <v>70</v>
      </c>
      <c r="B36" s="35"/>
      <c r="C36" s="36">
        <f>COUNTIFS(Контроль_Поручений[Уровень],C$18,Контроль_Поручений[Ответственный от ДПД/ЦПМ],$A36,Контроль_Поручений[Статус],"В работе")</f>
        <v>0</v>
      </c>
      <c r="D36" s="36"/>
      <c r="E36" s="36">
        <f>COUNTIFS(Контроль_Поручений[Уровень],E$18,Контроль_Поручений[Ответственный от ДПД/ЦПМ],$A36,Контроль_Поручений[Статус],"В работе")</f>
        <v>0</v>
      </c>
      <c r="F36" s="36"/>
      <c r="G36" s="36">
        <f>COUNTIFS(Контроль_Поручений[Уровень],G$18,Контроль_Поручений[Ответственный от ДПД/ЦПМ],$A36,Контроль_Поручений[Статус],"В работе")</f>
        <v>0</v>
      </c>
      <c r="H36" s="36"/>
      <c r="I36" s="36"/>
    </row>
    <row r="37" spans="1:9" ht="15.75" x14ac:dyDescent="0.25">
      <c r="A37" s="34" t="s">
        <v>71</v>
      </c>
      <c r="B37" s="35"/>
      <c r="C37" s="36">
        <f>COUNTIFS(Контроль_Поручений[Уровень],C$18,Контроль_Поручений[Ответственный от ДПД/ЦПМ],$A37,Контроль_Поручений[Статус],"В работе")</f>
        <v>0</v>
      </c>
      <c r="D37" s="36"/>
      <c r="E37" s="36">
        <f>COUNTIFS(Контроль_Поручений[Уровень],E$18,Контроль_Поручений[Ответственный от ДПД/ЦПМ],$A37,Контроль_Поручений[Статус],"В работе")</f>
        <v>0</v>
      </c>
      <c r="F37" s="36"/>
      <c r="G37" s="36">
        <f>COUNTIFS(Контроль_Поручений[Уровень],G$18,Контроль_Поручений[Ответственный от ДПД/ЦПМ],$A37,Контроль_Поручений[Статус],"В работе")</f>
        <v>0</v>
      </c>
      <c r="H37" s="36"/>
      <c r="I37" s="36"/>
    </row>
    <row r="38" spans="1:9" ht="15.75" x14ac:dyDescent="0.25">
      <c r="A38" s="34" t="s">
        <v>72</v>
      </c>
      <c r="B38" s="35"/>
      <c r="C38" s="36">
        <f>COUNTIFS(Контроль_Поручений[Уровень],C$18,Контроль_Поручений[Ответственный от ДПД/ЦПМ],$A38,Контроль_Поручений[Статус],"В работе")</f>
        <v>0</v>
      </c>
      <c r="D38" s="36"/>
      <c r="E38" s="36">
        <f>COUNTIFS(Контроль_Поручений[Уровень],E$18,Контроль_Поручений[Ответственный от ДПД/ЦПМ],$A38,Контроль_Поручений[Статус],"В работе")</f>
        <v>0</v>
      </c>
      <c r="F38" s="36"/>
      <c r="G38" s="36">
        <f>COUNTIFS(Контроль_Поручений[Уровень],G$18,Контроль_Поручений[Ответственный от ДПД/ЦПМ],$A38,Контроль_Поручений[Статус],"В работе")</f>
        <v>0</v>
      </c>
      <c r="H38" s="36"/>
      <c r="I38" s="36"/>
    </row>
    <row r="39" spans="1:9" ht="15.75" x14ac:dyDescent="0.25">
      <c r="A39" s="38"/>
      <c r="B39" s="39"/>
      <c r="C39" s="37"/>
      <c r="D39" s="37"/>
      <c r="E39" s="37"/>
      <c r="F39" s="37"/>
      <c r="G39" s="37"/>
      <c r="H39" s="37"/>
      <c r="I39" s="37"/>
    </row>
    <row r="40" spans="1:9" ht="15.75" x14ac:dyDescent="0.25">
      <c r="A40" s="38"/>
      <c r="B40" s="39"/>
      <c r="C40" s="37"/>
      <c r="D40" s="37"/>
      <c r="E40" s="37"/>
      <c r="F40" s="37"/>
      <c r="G40" s="37"/>
      <c r="H40" s="37"/>
      <c r="I40" s="37"/>
    </row>
    <row r="41" spans="1:9" ht="15.75" x14ac:dyDescent="0.25">
      <c r="A41" s="38"/>
      <c r="B41" s="39"/>
      <c r="C41" s="37"/>
      <c r="D41" s="37"/>
      <c r="E41" s="37"/>
      <c r="F41" s="37"/>
      <c r="G41" s="37"/>
      <c r="H41" s="37"/>
      <c r="I41" s="37"/>
    </row>
    <row r="42" spans="1:9" ht="15.75" x14ac:dyDescent="0.25">
      <c r="A42" s="38"/>
      <c r="B42" s="39"/>
      <c r="C42" s="37"/>
      <c r="D42" s="37"/>
      <c r="E42" s="37"/>
      <c r="F42" s="37"/>
      <c r="G42" s="37"/>
      <c r="H42" s="37"/>
      <c r="I42" s="37"/>
    </row>
    <row r="57" ht="4.5" customHeight="1" x14ac:dyDescent="0.25"/>
    <row r="58" ht="18.600000000000001" customHeight="1" x14ac:dyDescent="0.25"/>
    <row r="59" ht="54.95" customHeight="1" x14ac:dyDescent="0.25"/>
    <row r="60" ht="57.95" customHeight="1" x14ac:dyDescent="0.25"/>
    <row r="61" ht="45.75" customHeight="1" x14ac:dyDescent="0.25"/>
    <row r="63" ht="35.450000000000003" customHeight="1" x14ac:dyDescent="0.25"/>
    <row r="64" ht="4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95" customHeight="1" x14ac:dyDescent="0.25"/>
    <row r="75" ht="15.95" customHeight="1" x14ac:dyDescent="0.25"/>
    <row r="76" ht="15.95" customHeight="1" x14ac:dyDescent="0.25"/>
    <row r="77" ht="15.95" customHeight="1" x14ac:dyDescent="0.25"/>
    <row r="78" ht="15.95" customHeight="1" x14ac:dyDescent="0.25"/>
    <row r="79" ht="15.95" customHeight="1" x14ac:dyDescent="0.25"/>
    <row r="80" ht="15.95" customHeight="1" x14ac:dyDescent="0.25"/>
    <row r="81" ht="15.95" customHeight="1" x14ac:dyDescent="0.25"/>
    <row r="82" ht="15.95" customHeight="1" x14ac:dyDescent="0.25"/>
    <row r="83" ht="15.95" customHeight="1" x14ac:dyDescent="0.25"/>
    <row r="84" ht="15.95" customHeight="1" x14ac:dyDescent="0.25"/>
    <row r="85" ht="15.95" customHeight="1" x14ac:dyDescent="0.25"/>
    <row r="86" ht="15.95" customHeight="1" x14ac:dyDescent="0.25"/>
    <row r="87" ht="15.95" customHeight="1" x14ac:dyDescent="0.25"/>
    <row r="88" ht="15.95" customHeight="1" x14ac:dyDescent="0.25"/>
  </sheetData>
  <sheetProtection selectLockedCells="1" selectUnlockedCells="1"/>
  <mergeCells count="112">
    <mergeCell ref="D5:F5"/>
    <mergeCell ref="A6:I6"/>
    <mergeCell ref="A4:I4"/>
    <mergeCell ref="G32:I32"/>
    <mergeCell ref="G33:I33"/>
    <mergeCell ref="G34:I34"/>
    <mergeCell ref="G35:I35"/>
    <mergeCell ref="G36:I36"/>
    <mergeCell ref="G37:I37"/>
    <mergeCell ref="A17:I17"/>
    <mergeCell ref="A14:D14"/>
    <mergeCell ref="A15:D15"/>
    <mergeCell ref="A12:D12"/>
    <mergeCell ref="A13:D13"/>
    <mergeCell ref="E12:I12"/>
    <mergeCell ref="E13:I13"/>
    <mergeCell ref="E14:I14"/>
    <mergeCell ref="E15:I15"/>
    <mergeCell ref="G18:I18"/>
    <mergeCell ref="G19:I19"/>
    <mergeCell ref="G20:I20"/>
    <mergeCell ref="G21:I21"/>
    <mergeCell ref="A18:B18"/>
    <mergeCell ref="A19:B19"/>
    <mergeCell ref="G38:I38"/>
    <mergeCell ref="G39:I39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A20:B20"/>
    <mergeCell ref="A21:B21"/>
    <mergeCell ref="E28:F28"/>
    <mergeCell ref="A33:B33"/>
    <mergeCell ref="C33:D33"/>
    <mergeCell ref="A22:B22"/>
    <mergeCell ref="C19:D19"/>
    <mergeCell ref="C20:D20"/>
    <mergeCell ref="C21:D21"/>
    <mergeCell ref="C22:D22"/>
    <mergeCell ref="C32:D32"/>
    <mergeCell ref="E32:F32"/>
    <mergeCell ref="E33:F33"/>
    <mergeCell ref="E18:F18"/>
    <mergeCell ref="E21:F21"/>
    <mergeCell ref="E22:F22"/>
    <mergeCell ref="C18:D18"/>
    <mergeCell ref="E19:F19"/>
    <mergeCell ref="E20:F20"/>
    <mergeCell ref="A39:B39"/>
    <mergeCell ref="C39:D39"/>
    <mergeCell ref="E39:F39"/>
    <mergeCell ref="A36:B36"/>
    <mergeCell ref="C36:D36"/>
    <mergeCell ref="E36:F36"/>
    <mergeCell ref="A28:B28"/>
    <mergeCell ref="C28:D28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G22:I22"/>
    <mergeCell ref="A23:B23"/>
    <mergeCell ref="A24:B24"/>
    <mergeCell ref="A25:B25"/>
    <mergeCell ref="A26:B26"/>
    <mergeCell ref="C27:D27"/>
    <mergeCell ref="A27:B27"/>
    <mergeCell ref="E26:F26"/>
    <mergeCell ref="E27:F27"/>
    <mergeCell ref="E23:F23"/>
    <mergeCell ref="E24:F24"/>
    <mergeCell ref="E25:F25"/>
    <mergeCell ref="C24:D24"/>
    <mergeCell ref="C25:D25"/>
    <mergeCell ref="C26:D26"/>
    <mergeCell ref="C23:D23"/>
    <mergeCell ref="C41:D41"/>
    <mergeCell ref="C42:D42"/>
    <mergeCell ref="A41:B41"/>
    <mergeCell ref="A42:B42"/>
    <mergeCell ref="E41:F41"/>
    <mergeCell ref="E42:F42"/>
    <mergeCell ref="G40:I40"/>
    <mergeCell ref="G41:I41"/>
    <mergeCell ref="G42:I42"/>
    <mergeCell ref="A40:B40"/>
    <mergeCell ref="C40:D40"/>
    <mergeCell ref="E40:F40"/>
    <mergeCell ref="A38:B38"/>
    <mergeCell ref="C38:D38"/>
    <mergeCell ref="E38:F38"/>
    <mergeCell ref="A37:B37"/>
    <mergeCell ref="C37:D37"/>
    <mergeCell ref="E37:F37"/>
    <mergeCell ref="A34:B34"/>
    <mergeCell ref="C34:D34"/>
    <mergeCell ref="E34:F34"/>
    <mergeCell ref="A35:B35"/>
    <mergeCell ref="C35:D35"/>
    <mergeCell ref="E35:F35"/>
  </mergeCells>
  <phoneticPr fontId="5" type="noConversion"/>
  <pageMargins left="0.19685039370078741" right="0.11811023622047245" top="0.35433070866141736" bottom="0.35433070866141736" header="0.31496062992125984" footer="0.11811023622047245"/>
  <pageSetup paperSize="9" fitToHeight="0" orientation="portrait" r:id="rId1"/>
  <headerFooter differentFirst="1">
    <oddFooter>&amp;C&amp;P из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247"/>
  <sheetViews>
    <sheetView tabSelected="1" view="pageBreakPreview" zoomScale="80" zoomScaleNormal="80" zoomScaleSheetLayoutView="80" zoomScalePageLayoutView="80" workbookViewId="0">
      <selection activeCell="F15" sqref="F15"/>
    </sheetView>
  </sheetViews>
  <sheetFormatPr defaultColWidth="11.42578125" defaultRowHeight="23.25" x14ac:dyDescent="0.35"/>
  <cols>
    <col min="1" max="1" width="6.42578125" style="19" customWidth="1"/>
    <col min="2" max="2" width="20.42578125" style="19" customWidth="1"/>
    <col min="3" max="3" width="13" style="19" customWidth="1"/>
    <col min="4" max="4" width="14.85546875" style="12" customWidth="1"/>
    <col min="5" max="5" width="71" style="19" customWidth="1"/>
    <col min="6" max="6" width="18.42578125" style="19" customWidth="1"/>
    <col min="7" max="8" width="11" style="21" customWidth="1"/>
    <col min="9" max="9" width="14.85546875" style="19" customWidth="1"/>
    <col min="10" max="10" width="39.42578125" style="19" customWidth="1"/>
    <col min="11" max="16384" width="11.42578125" style="19"/>
  </cols>
  <sheetData>
    <row r="1" spans="1:10" x14ac:dyDescent="0.35">
      <c r="A1" s="19" t="s">
        <v>7</v>
      </c>
      <c r="C1" s="20">
        <f ca="1">TODAY()</f>
        <v>43795</v>
      </c>
    </row>
    <row r="3" spans="1:10" ht="31.5" x14ac:dyDescent="0.25">
      <c r="A3" s="13" t="s">
        <v>3</v>
      </c>
      <c r="B3" s="13" t="s">
        <v>0</v>
      </c>
      <c r="C3" s="22" t="s">
        <v>9</v>
      </c>
      <c r="D3" s="13" t="s">
        <v>63</v>
      </c>
      <c r="E3" s="13" t="s">
        <v>1</v>
      </c>
      <c r="F3" s="13" t="s">
        <v>51</v>
      </c>
      <c r="G3" s="23" t="s">
        <v>49</v>
      </c>
      <c r="H3" s="23" t="s">
        <v>65</v>
      </c>
      <c r="I3" s="13" t="s">
        <v>4</v>
      </c>
      <c r="J3" s="13" t="s">
        <v>5</v>
      </c>
    </row>
    <row r="4" spans="1:10" ht="47.25" x14ac:dyDescent="0.25">
      <c r="A4" s="15">
        <v>1</v>
      </c>
      <c r="B4" s="14"/>
      <c r="C4" s="14" t="s">
        <v>81</v>
      </c>
      <c r="D4" s="16">
        <v>2</v>
      </c>
      <c r="E4" s="17"/>
      <c r="F4" s="14" t="s">
        <v>84</v>
      </c>
      <c r="G4" s="18">
        <v>43464</v>
      </c>
      <c r="H4" s="18">
        <v>43555</v>
      </c>
      <c r="I4" s="14" t="s">
        <v>48</v>
      </c>
      <c r="J4" s="30" t="s">
        <v>87</v>
      </c>
    </row>
    <row r="5" spans="1:10" ht="47.25" x14ac:dyDescent="0.25">
      <c r="A5" s="15">
        <v>2</v>
      </c>
      <c r="B5" s="14"/>
      <c r="C5" s="14" t="s">
        <v>81</v>
      </c>
      <c r="D5" s="16">
        <v>0</v>
      </c>
      <c r="E5" s="17"/>
      <c r="F5" s="14" t="s">
        <v>84</v>
      </c>
      <c r="G5" s="18">
        <v>43556</v>
      </c>
      <c r="H5" s="18">
        <v>43556</v>
      </c>
      <c r="I5" s="14" t="s">
        <v>69</v>
      </c>
      <c r="J5" s="30" t="s">
        <v>74</v>
      </c>
    </row>
    <row r="6" spans="1:10" ht="47.25" x14ac:dyDescent="0.25">
      <c r="A6" s="15">
        <v>3</v>
      </c>
      <c r="B6" s="14"/>
      <c r="C6" s="14" t="s">
        <v>81</v>
      </c>
      <c r="D6" s="16">
        <v>1</v>
      </c>
      <c r="E6" s="17"/>
      <c r="F6" s="14" t="s">
        <v>84</v>
      </c>
      <c r="G6" s="18">
        <v>43525</v>
      </c>
      <c r="H6" s="18">
        <v>43556</v>
      </c>
      <c r="I6" s="14" t="s">
        <v>8</v>
      </c>
      <c r="J6" s="30" t="s">
        <v>75</v>
      </c>
    </row>
    <row r="7" spans="1:10" ht="31.5" x14ac:dyDescent="0.25">
      <c r="A7" s="15">
        <v>4</v>
      </c>
      <c r="B7" s="14"/>
      <c r="C7" s="14" t="s">
        <v>80</v>
      </c>
      <c r="D7" s="16">
        <v>0</v>
      </c>
      <c r="E7" s="17"/>
      <c r="F7" s="14" t="s">
        <v>82</v>
      </c>
      <c r="G7" s="18">
        <v>43481</v>
      </c>
      <c r="H7" s="18">
        <v>43481</v>
      </c>
      <c r="I7" s="14" t="s">
        <v>23</v>
      </c>
      <c r="J7" s="30" t="s">
        <v>77</v>
      </c>
    </row>
    <row r="8" spans="1:10" ht="31.5" x14ac:dyDescent="0.25">
      <c r="A8" s="15">
        <v>5</v>
      </c>
      <c r="B8" s="14"/>
      <c r="C8" s="14" t="s">
        <v>80</v>
      </c>
      <c r="D8" s="16">
        <v>0</v>
      </c>
      <c r="E8" s="17"/>
      <c r="F8" s="14" t="s">
        <v>82</v>
      </c>
      <c r="G8" s="18">
        <v>43488</v>
      </c>
      <c r="H8" s="18">
        <v>43488</v>
      </c>
      <c r="I8" s="14" t="s">
        <v>23</v>
      </c>
      <c r="J8" s="30" t="s">
        <v>77</v>
      </c>
    </row>
    <row r="9" spans="1:10" ht="31.5" x14ac:dyDescent="0.25">
      <c r="A9" s="15">
        <v>6</v>
      </c>
      <c r="B9" s="14"/>
      <c r="C9" s="14" t="s">
        <v>80</v>
      </c>
      <c r="D9" s="16">
        <v>1</v>
      </c>
      <c r="E9" s="17"/>
      <c r="F9" s="14" t="s">
        <v>83</v>
      </c>
      <c r="G9" s="18">
        <v>43555</v>
      </c>
      <c r="H9" s="18">
        <v>43555</v>
      </c>
      <c r="I9" s="14" t="s">
        <v>8</v>
      </c>
      <c r="J9" s="30" t="s">
        <v>75</v>
      </c>
    </row>
    <row r="10" spans="1:10" ht="31.5" x14ac:dyDescent="0.25">
      <c r="A10" s="15">
        <v>7</v>
      </c>
      <c r="B10" s="14"/>
      <c r="C10" s="14" t="s">
        <v>80</v>
      </c>
      <c r="D10" s="16">
        <v>0</v>
      </c>
      <c r="E10" s="17"/>
      <c r="F10" s="14" t="s">
        <v>85</v>
      </c>
      <c r="G10" s="18">
        <v>43525</v>
      </c>
      <c r="H10" s="18">
        <v>43525</v>
      </c>
      <c r="I10" s="14" t="s">
        <v>8</v>
      </c>
      <c r="J10" s="30" t="s">
        <v>76</v>
      </c>
    </row>
    <row r="11" spans="1:10" ht="31.5" x14ac:dyDescent="0.25">
      <c r="A11" s="15">
        <v>8</v>
      </c>
      <c r="B11" s="14"/>
      <c r="C11" s="14" t="s">
        <v>79</v>
      </c>
      <c r="D11" s="16">
        <v>1</v>
      </c>
      <c r="E11" s="30"/>
      <c r="F11" s="14" t="s">
        <v>86</v>
      </c>
      <c r="G11" s="18">
        <v>43496</v>
      </c>
      <c r="H11" s="18">
        <v>43496</v>
      </c>
      <c r="I11" s="14" t="s">
        <v>8</v>
      </c>
      <c r="J11" s="30" t="s">
        <v>75</v>
      </c>
    </row>
    <row r="12" spans="1:10" ht="31.5" x14ac:dyDescent="0.25">
      <c r="A12" s="15">
        <v>12</v>
      </c>
      <c r="B12" s="14"/>
      <c r="C12" s="14" t="s">
        <v>79</v>
      </c>
      <c r="D12" s="16">
        <v>1</v>
      </c>
      <c r="E12" s="30"/>
      <c r="F12" s="14" t="s">
        <v>92</v>
      </c>
      <c r="G12" s="18">
        <v>43344</v>
      </c>
      <c r="H12" s="18">
        <v>43344</v>
      </c>
      <c r="I12" s="14" t="s">
        <v>8</v>
      </c>
      <c r="J12" s="30" t="s">
        <v>75</v>
      </c>
    </row>
    <row r="13" spans="1:10" x14ac:dyDescent="0.35">
      <c r="A13" s="21"/>
      <c r="G13" s="19"/>
      <c r="H13" s="19"/>
    </row>
    <row r="14" spans="1:10" x14ac:dyDescent="0.35">
      <c r="A14" s="21"/>
      <c r="G14" s="19"/>
      <c r="H14" s="19"/>
    </row>
    <row r="15" spans="1:10" x14ac:dyDescent="0.35">
      <c r="A15" s="21"/>
      <c r="G15" s="19"/>
      <c r="H15" s="19"/>
    </row>
    <row r="16" spans="1:10" x14ac:dyDescent="0.35">
      <c r="A16" s="21"/>
      <c r="G16" s="19"/>
      <c r="H16" s="19"/>
    </row>
    <row r="17" spans="1:8" x14ac:dyDescent="0.35">
      <c r="A17" s="21"/>
      <c r="G17" s="19"/>
      <c r="H17" s="19"/>
    </row>
    <row r="18" spans="1:8" x14ac:dyDescent="0.35">
      <c r="A18" s="21"/>
      <c r="G18" s="19"/>
      <c r="H18" s="19"/>
    </row>
    <row r="19" spans="1:8" x14ac:dyDescent="0.35">
      <c r="A19" s="21"/>
      <c r="G19" s="19"/>
      <c r="H19" s="19"/>
    </row>
    <row r="20" spans="1:8" x14ac:dyDescent="0.35">
      <c r="A20" s="21"/>
      <c r="G20" s="19"/>
      <c r="H20" s="19"/>
    </row>
    <row r="21" spans="1:8" x14ac:dyDescent="0.35">
      <c r="A21" s="21"/>
      <c r="G21" s="19"/>
      <c r="H21" s="19"/>
    </row>
    <row r="22" spans="1:8" x14ac:dyDescent="0.35">
      <c r="A22" s="21"/>
      <c r="G22" s="19"/>
      <c r="H22" s="19"/>
    </row>
    <row r="23" spans="1:8" x14ac:dyDescent="0.35">
      <c r="A23" s="21"/>
      <c r="G23" s="19"/>
      <c r="H23" s="19"/>
    </row>
    <row r="24" spans="1:8" x14ac:dyDescent="0.35">
      <c r="A24" s="21"/>
      <c r="G24" s="19"/>
      <c r="H24" s="19"/>
    </row>
    <row r="25" spans="1:8" x14ac:dyDescent="0.35">
      <c r="A25" s="21"/>
      <c r="G25" s="19"/>
      <c r="H25" s="19"/>
    </row>
    <row r="26" spans="1:8" x14ac:dyDescent="0.35">
      <c r="A26" s="21"/>
      <c r="G26" s="19"/>
      <c r="H26" s="19"/>
    </row>
    <row r="27" spans="1:8" x14ac:dyDescent="0.35">
      <c r="A27" s="21"/>
      <c r="G27" s="19"/>
      <c r="H27" s="19"/>
    </row>
    <row r="28" spans="1:8" x14ac:dyDescent="0.35">
      <c r="A28" s="21"/>
      <c r="G28" s="19"/>
      <c r="H28" s="19"/>
    </row>
    <row r="29" spans="1:8" x14ac:dyDescent="0.35">
      <c r="A29" s="21"/>
      <c r="G29" s="19"/>
      <c r="H29" s="19"/>
    </row>
    <row r="30" spans="1:8" x14ac:dyDescent="0.35">
      <c r="A30" s="21"/>
      <c r="G30" s="19"/>
      <c r="H30" s="19"/>
    </row>
    <row r="31" spans="1:8" x14ac:dyDescent="0.35">
      <c r="A31" s="21"/>
      <c r="G31" s="19"/>
      <c r="H31" s="19"/>
    </row>
    <row r="32" spans="1:8" x14ac:dyDescent="0.35">
      <c r="A32" s="21"/>
      <c r="G32" s="19"/>
      <c r="H32" s="19"/>
    </row>
    <row r="33" spans="1:8" x14ac:dyDescent="0.35">
      <c r="A33" s="21"/>
      <c r="G33" s="19"/>
      <c r="H33" s="19"/>
    </row>
    <row r="34" spans="1:8" x14ac:dyDescent="0.35">
      <c r="A34" s="21"/>
      <c r="G34" s="19"/>
      <c r="H34" s="19"/>
    </row>
    <row r="35" spans="1:8" x14ac:dyDescent="0.35">
      <c r="A35" s="21"/>
      <c r="G35" s="19"/>
      <c r="H35" s="19"/>
    </row>
    <row r="36" spans="1:8" x14ac:dyDescent="0.35">
      <c r="A36" s="21"/>
      <c r="G36" s="19"/>
      <c r="H36" s="19"/>
    </row>
    <row r="37" spans="1:8" x14ac:dyDescent="0.35">
      <c r="A37" s="21"/>
      <c r="G37" s="19"/>
      <c r="H37" s="19"/>
    </row>
    <row r="38" spans="1:8" x14ac:dyDescent="0.35">
      <c r="A38" s="21"/>
      <c r="G38" s="19"/>
      <c r="H38" s="19"/>
    </row>
    <row r="39" spans="1:8" x14ac:dyDescent="0.35">
      <c r="A39" s="21"/>
      <c r="G39" s="19"/>
      <c r="H39" s="19"/>
    </row>
    <row r="40" spans="1:8" x14ac:dyDescent="0.35">
      <c r="A40" s="21"/>
      <c r="G40" s="19"/>
      <c r="H40" s="19"/>
    </row>
    <row r="41" spans="1:8" x14ac:dyDescent="0.35">
      <c r="A41" s="21"/>
      <c r="G41" s="19"/>
      <c r="H41" s="19"/>
    </row>
    <row r="42" spans="1:8" x14ac:dyDescent="0.35">
      <c r="A42" s="21"/>
      <c r="G42" s="19"/>
      <c r="H42" s="19"/>
    </row>
    <row r="43" spans="1:8" x14ac:dyDescent="0.35">
      <c r="A43" s="21"/>
      <c r="G43" s="19"/>
      <c r="H43" s="19"/>
    </row>
    <row r="44" spans="1:8" x14ac:dyDescent="0.35">
      <c r="A44" s="21"/>
      <c r="G44" s="19"/>
      <c r="H44" s="19"/>
    </row>
    <row r="45" spans="1:8" ht="285.75" customHeight="1" x14ac:dyDescent="0.35">
      <c r="A45" s="21"/>
      <c r="G45" s="19"/>
      <c r="H45" s="19"/>
    </row>
    <row r="46" spans="1:8" x14ac:dyDescent="0.35">
      <c r="A46" s="21"/>
      <c r="G46" s="19"/>
      <c r="H46" s="19"/>
    </row>
    <row r="47" spans="1:8" ht="322.5" customHeight="1" x14ac:dyDescent="0.35">
      <c r="A47" s="21"/>
      <c r="G47" s="19"/>
      <c r="H47" s="19"/>
    </row>
    <row r="48" spans="1:8" x14ac:dyDescent="0.35">
      <c r="A48" s="21"/>
      <c r="G48" s="19"/>
      <c r="H48" s="19"/>
    </row>
    <row r="49" spans="1:8" x14ac:dyDescent="0.35">
      <c r="A49" s="21"/>
      <c r="G49" s="19"/>
      <c r="H49" s="19"/>
    </row>
    <row r="50" spans="1:8" x14ac:dyDescent="0.35">
      <c r="A50" s="21"/>
      <c r="G50" s="19"/>
      <c r="H50" s="19"/>
    </row>
    <row r="51" spans="1:8" x14ac:dyDescent="0.35">
      <c r="A51" s="21"/>
      <c r="G51" s="19"/>
      <c r="H51" s="19"/>
    </row>
    <row r="52" spans="1:8" x14ac:dyDescent="0.35">
      <c r="A52" s="21"/>
      <c r="G52" s="19"/>
      <c r="H52" s="19"/>
    </row>
    <row r="53" spans="1:8" x14ac:dyDescent="0.35">
      <c r="A53" s="21"/>
      <c r="G53" s="19"/>
      <c r="H53" s="19"/>
    </row>
    <row r="54" spans="1:8" x14ac:dyDescent="0.35">
      <c r="A54" s="21"/>
      <c r="G54" s="19"/>
      <c r="H54" s="19"/>
    </row>
    <row r="55" spans="1:8" x14ac:dyDescent="0.35">
      <c r="A55" s="21"/>
      <c r="G55" s="19"/>
      <c r="H55" s="19"/>
    </row>
    <row r="56" spans="1:8" x14ac:dyDescent="0.35">
      <c r="A56" s="21"/>
      <c r="G56" s="19"/>
      <c r="H56" s="19"/>
    </row>
    <row r="57" spans="1:8" x14ac:dyDescent="0.35">
      <c r="A57" s="21"/>
      <c r="G57" s="19"/>
      <c r="H57" s="19"/>
    </row>
    <row r="58" spans="1:8" x14ac:dyDescent="0.35">
      <c r="A58" s="21"/>
      <c r="G58" s="19"/>
      <c r="H58" s="19"/>
    </row>
    <row r="59" spans="1:8" x14ac:dyDescent="0.35">
      <c r="A59" s="21"/>
      <c r="G59" s="19"/>
      <c r="H59" s="19"/>
    </row>
    <row r="60" spans="1:8" x14ac:dyDescent="0.35">
      <c r="A60" s="21"/>
      <c r="G60" s="19"/>
      <c r="H60" s="19"/>
    </row>
    <row r="61" spans="1:8" x14ac:dyDescent="0.35">
      <c r="A61" s="21"/>
      <c r="G61" s="19"/>
      <c r="H61" s="19"/>
    </row>
    <row r="62" spans="1:8" x14ac:dyDescent="0.35">
      <c r="A62" s="21"/>
      <c r="G62" s="19"/>
      <c r="H62" s="19"/>
    </row>
    <row r="63" spans="1:8" x14ac:dyDescent="0.35">
      <c r="A63" s="21"/>
      <c r="G63" s="19"/>
      <c r="H63" s="19"/>
    </row>
    <row r="64" spans="1:8" x14ac:dyDescent="0.35">
      <c r="A64" s="21"/>
      <c r="G64" s="19"/>
      <c r="H64" s="19"/>
    </row>
    <row r="65" spans="1:10" x14ac:dyDescent="0.35">
      <c r="A65" s="21"/>
      <c r="G65" s="19"/>
      <c r="H65" s="19"/>
    </row>
    <row r="66" spans="1:10" x14ac:dyDescent="0.35">
      <c r="A66" s="21"/>
      <c r="G66" s="19"/>
      <c r="H66" s="19"/>
    </row>
    <row r="67" spans="1:10" x14ac:dyDescent="0.35">
      <c r="A67" s="21"/>
      <c r="G67" s="19"/>
      <c r="H67" s="19"/>
    </row>
    <row r="68" spans="1:10" ht="170.25" customHeight="1" x14ac:dyDescent="0.35">
      <c r="A68" s="21"/>
      <c r="G68" s="19"/>
      <c r="H68" s="19"/>
    </row>
    <row r="69" spans="1:10" ht="135" customHeight="1" x14ac:dyDescent="0.35">
      <c r="A69" s="21"/>
      <c r="G69" s="19"/>
      <c r="H69" s="19"/>
    </row>
    <row r="70" spans="1:10" x14ac:dyDescent="0.35">
      <c r="A70" s="21"/>
      <c r="G70" s="19"/>
      <c r="H70" s="19"/>
    </row>
    <row r="71" spans="1:10" x14ac:dyDescent="0.35">
      <c r="A71" s="21"/>
      <c r="G71" s="19"/>
      <c r="H71" s="19"/>
    </row>
    <row r="72" spans="1:10" x14ac:dyDescent="0.35">
      <c r="A72" s="21"/>
      <c r="G72" s="19"/>
      <c r="H72" s="19"/>
    </row>
    <row r="73" spans="1:10" x14ac:dyDescent="0.35">
      <c r="A73" s="21"/>
      <c r="G73" s="19"/>
      <c r="H73" s="19"/>
    </row>
    <row r="74" spans="1:10" x14ac:dyDescent="0.35">
      <c r="A74" s="21"/>
      <c r="G74" s="19"/>
      <c r="H74" s="19"/>
    </row>
    <row r="75" spans="1:10" x14ac:dyDescent="0.35">
      <c r="A75" s="21"/>
      <c r="G75" s="19"/>
      <c r="H75" s="19"/>
    </row>
    <row r="76" spans="1:10" x14ac:dyDescent="0.35">
      <c r="A76" s="21"/>
      <c r="G76" s="19"/>
      <c r="H76" s="19"/>
    </row>
    <row r="77" spans="1:10" x14ac:dyDescent="0.35">
      <c r="A77" s="21"/>
      <c r="G77" s="19"/>
      <c r="H77" s="19"/>
    </row>
    <row r="78" spans="1:10" s="24" customFormat="1" x14ac:dyDescent="0.35">
      <c r="A78" s="21"/>
      <c r="B78" s="19"/>
      <c r="C78" s="19"/>
      <c r="D78" s="12"/>
      <c r="E78" s="19"/>
      <c r="F78" s="19"/>
      <c r="G78" s="19"/>
      <c r="H78" s="19"/>
      <c r="I78" s="19"/>
      <c r="J78" s="19"/>
    </row>
    <row r="79" spans="1:10" x14ac:dyDescent="0.35">
      <c r="A79" s="21"/>
      <c r="G79" s="19"/>
      <c r="H79" s="19"/>
    </row>
    <row r="80" spans="1:10" s="24" customFormat="1" x14ac:dyDescent="0.35">
      <c r="A80" s="21"/>
      <c r="B80" s="19"/>
      <c r="C80" s="19"/>
      <c r="D80" s="12"/>
      <c r="E80" s="19"/>
      <c r="F80" s="19"/>
      <c r="G80" s="19"/>
      <c r="H80" s="19"/>
      <c r="I80" s="19"/>
      <c r="J80" s="19"/>
    </row>
    <row r="81" spans="1:10" s="24" customFormat="1" x14ac:dyDescent="0.35">
      <c r="A81" s="21"/>
      <c r="B81" s="19"/>
      <c r="C81" s="19"/>
      <c r="D81" s="12"/>
      <c r="E81" s="19"/>
      <c r="F81" s="19"/>
      <c r="G81" s="19"/>
      <c r="H81" s="19"/>
      <c r="I81" s="19"/>
      <c r="J81" s="19"/>
    </row>
    <row r="82" spans="1:10" s="25" customFormat="1" x14ac:dyDescent="0.35">
      <c r="A82" s="21"/>
      <c r="B82" s="19"/>
      <c r="C82" s="19"/>
      <c r="D82" s="12"/>
      <c r="E82" s="19"/>
      <c r="F82" s="19"/>
      <c r="G82" s="19"/>
      <c r="H82" s="19"/>
      <c r="I82" s="19"/>
      <c r="J82" s="19"/>
    </row>
    <row r="83" spans="1:10" s="25" customFormat="1" x14ac:dyDescent="0.35">
      <c r="A83" s="21"/>
      <c r="B83" s="19"/>
      <c r="C83" s="19"/>
      <c r="D83" s="12"/>
      <c r="E83" s="19"/>
      <c r="F83" s="19"/>
      <c r="G83" s="19"/>
      <c r="H83" s="19"/>
      <c r="I83" s="19"/>
      <c r="J83" s="19"/>
    </row>
    <row r="84" spans="1:10" x14ac:dyDescent="0.35">
      <c r="A84" s="21"/>
      <c r="G84" s="19"/>
      <c r="H84" s="19"/>
    </row>
    <row r="85" spans="1:10" x14ac:dyDescent="0.35">
      <c r="A85" s="21"/>
      <c r="G85" s="19"/>
      <c r="H85" s="19"/>
    </row>
    <row r="86" spans="1:10" x14ac:dyDescent="0.35">
      <c r="A86" s="21"/>
      <c r="G86" s="19"/>
      <c r="H86" s="19"/>
    </row>
    <row r="87" spans="1:10" s="24" customFormat="1" x14ac:dyDescent="0.35">
      <c r="A87" s="21"/>
      <c r="B87" s="19"/>
      <c r="C87" s="19"/>
      <c r="D87" s="12"/>
      <c r="E87" s="19"/>
      <c r="F87" s="19"/>
      <c r="G87" s="19"/>
      <c r="H87" s="19"/>
      <c r="I87" s="19"/>
      <c r="J87" s="19"/>
    </row>
    <row r="88" spans="1:10" s="24" customFormat="1" x14ac:dyDescent="0.35">
      <c r="A88" s="21"/>
      <c r="B88" s="19"/>
      <c r="C88" s="19"/>
      <c r="D88" s="12"/>
      <c r="E88" s="19"/>
      <c r="F88" s="19"/>
      <c r="G88" s="19"/>
      <c r="H88" s="19"/>
      <c r="I88" s="19"/>
      <c r="J88" s="19"/>
    </row>
    <row r="89" spans="1:10" s="24" customFormat="1" x14ac:dyDescent="0.35">
      <c r="A89" s="21"/>
      <c r="B89" s="19"/>
      <c r="C89" s="19"/>
      <c r="D89" s="12"/>
      <c r="E89" s="19"/>
      <c r="F89" s="19"/>
      <c r="G89" s="19"/>
      <c r="H89" s="19"/>
      <c r="I89" s="19"/>
      <c r="J89" s="19"/>
    </row>
    <row r="90" spans="1:10" s="25" customFormat="1" x14ac:dyDescent="0.35">
      <c r="A90" s="21"/>
      <c r="B90" s="19"/>
      <c r="C90" s="19"/>
      <c r="D90" s="12"/>
      <c r="E90" s="19"/>
      <c r="F90" s="19"/>
      <c r="G90" s="19"/>
      <c r="H90" s="19"/>
      <c r="I90" s="19"/>
      <c r="J90" s="19"/>
    </row>
    <row r="91" spans="1:10" s="25" customFormat="1" x14ac:dyDescent="0.35">
      <c r="A91" s="21"/>
      <c r="B91" s="19"/>
      <c r="C91" s="19"/>
      <c r="D91" s="12"/>
      <c r="E91" s="19"/>
      <c r="F91" s="19"/>
      <c r="G91" s="19"/>
      <c r="H91" s="19"/>
      <c r="I91" s="19"/>
      <c r="J91" s="19"/>
    </row>
    <row r="92" spans="1:10" s="24" customFormat="1" x14ac:dyDescent="0.35">
      <c r="A92" s="21"/>
      <c r="B92" s="19"/>
      <c r="C92" s="19"/>
      <c r="D92" s="12"/>
      <c r="E92" s="19"/>
      <c r="F92" s="19"/>
      <c r="G92" s="19"/>
      <c r="H92" s="19"/>
      <c r="I92" s="19"/>
      <c r="J92" s="19"/>
    </row>
    <row r="93" spans="1:10" s="24" customFormat="1" x14ac:dyDescent="0.35">
      <c r="A93" s="21"/>
      <c r="B93" s="19"/>
      <c r="C93" s="19"/>
      <c r="D93" s="12"/>
      <c r="E93" s="19"/>
      <c r="F93" s="19"/>
      <c r="G93" s="19"/>
      <c r="H93" s="19"/>
      <c r="I93" s="19"/>
      <c r="J93" s="19"/>
    </row>
    <row r="94" spans="1:10" s="24" customFormat="1" x14ac:dyDescent="0.35">
      <c r="A94" s="21"/>
      <c r="B94" s="19"/>
      <c r="C94" s="19"/>
      <c r="D94" s="12"/>
      <c r="E94" s="19"/>
      <c r="F94" s="19"/>
      <c r="G94" s="19"/>
      <c r="H94" s="19"/>
      <c r="I94" s="19"/>
      <c r="J94" s="19"/>
    </row>
    <row r="95" spans="1:10" s="24" customFormat="1" x14ac:dyDescent="0.35">
      <c r="A95" s="21"/>
      <c r="B95" s="19"/>
      <c r="C95" s="19"/>
      <c r="D95" s="12"/>
      <c r="E95" s="19"/>
      <c r="F95" s="19"/>
      <c r="G95" s="19"/>
      <c r="H95" s="19"/>
      <c r="I95" s="19"/>
      <c r="J95" s="19"/>
    </row>
    <row r="96" spans="1:10" s="24" customFormat="1" x14ac:dyDescent="0.35">
      <c r="A96" s="21"/>
      <c r="B96" s="19"/>
      <c r="C96" s="19"/>
      <c r="D96" s="12"/>
      <c r="E96" s="19"/>
      <c r="F96" s="19"/>
      <c r="G96" s="19"/>
      <c r="H96" s="19"/>
      <c r="I96" s="19"/>
      <c r="J96" s="19"/>
    </row>
    <row r="97" spans="1:10" x14ac:dyDescent="0.35">
      <c r="A97" s="21"/>
      <c r="G97" s="19"/>
      <c r="H97" s="19"/>
    </row>
    <row r="98" spans="1:10" x14ac:dyDescent="0.35">
      <c r="A98" s="21"/>
      <c r="G98" s="19"/>
      <c r="H98" s="19"/>
    </row>
    <row r="99" spans="1:10" s="24" customFormat="1" x14ac:dyDescent="0.35">
      <c r="A99" s="21"/>
      <c r="B99" s="19"/>
      <c r="C99" s="19"/>
      <c r="D99" s="12"/>
      <c r="E99" s="19"/>
      <c r="F99" s="19"/>
      <c r="G99" s="19"/>
      <c r="H99" s="19"/>
      <c r="I99" s="19"/>
      <c r="J99" s="19"/>
    </row>
    <row r="100" spans="1:10" s="25" customFormat="1" x14ac:dyDescent="0.35">
      <c r="A100" s="21"/>
      <c r="B100" s="19"/>
      <c r="C100" s="19"/>
      <c r="D100" s="12"/>
      <c r="E100" s="19"/>
      <c r="F100" s="19"/>
      <c r="G100" s="19"/>
      <c r="H100" s="19"/>
      <c r="I100" s="19"/>
      <c r="J100" s="19"/>
    </row>
    <row r="101" spans="1:10" s="25" customFormat="1" x14ac:dyDescent="0.35">
      <c r="A101" s="21"/>
      <c r="B101" s="19"/>
      <c r="C101" s="19"/>
      <c r="D101" s="12"/>
      <c r="E101" s="19"/>
      <c r="F101" s="19"/>
      <c r="G101" s="19"/>
      <c r="H101" s="19"/>
      <c r="I101" s="19"/>
      <c r="J101" s="19"/>
    </row>
    <row r="102" spans="1:10" s="25" customFormat="1" x14ac:dyDescent="0.35">
      <c r="A102" s="21"/>
      <c r="B102" s="19"/>
      <c r="C102" s="19"/>
      <c r="D102" s="12"/>
      <c r="E102" s="19"/>
      <c r="F102" s="19"/>
      <c r="G102" s="19"/>
      <c r="H102" s="19"/>
      <c r="I102" s="19"/>
      <c r="J102" s="19"/>
    </row>
    <row r="103" spans="1:10" s="25" customFormat="1" x14ac:dyDescent="0.35">
      <c r="A103" s="21"/>
      <c r="B103" s="19"/>
      <c r="C103" s="19"/>
      <c r="D103" s="12"/>
      <c r="E103" s="19"/>
      <c r="F103" s="19"/>
      <c r="G103" s="19"/>
      <c r="H103" s="19"/>
      <c r="I103" s="19"/>
      <c r="J103" s="19"/>
    </row>
    <row r="104" spans="1:10" s="25" customFormat="1" x14ac:dyDescent="0.35">
      <c r="A104" s="21"/>
      <c r="B104" s="19"/>
      <c r="C104" s="19"/>
      <c r="D104" s="12"/>
      <c r="E104" s="19"/>
      <c r="F104" s="19"/>
      <c r="G104" s="19"/>
      <c r="H104" s="19"/>
      <c r="I104" s="19"/>
      <c r="J104" s="19"/>
    </row>
    <row r="105" spans="1:10" s="25" customFormat="1" x14ac:dyDescent="0.35">
      <c r="A105" s="21"/>
      <c r="B105" s="19"/>
      <c r="C105" s="19"/>
      <c r="D105" s="12"/>
      <c r="E105" s="19"/>
      <c r="F105" s="19"/>
      <c r="G105" s="19"/>
      <c r="H105" s="19"/>
      <c r="I105" s="19"/>
      <c r="J105" s="19"/>
    </row>
    <row r="106" spans="1:10" s="25" customFormat="1" x14ac:dyDescent="0.35">
      <c r="A106" s="21"/>
      <c r="B106" s="19"/>
      <c r="C106" s="19"/>
      <c r="D106" s="12"/>
      <c r="E106" s="19"/>
      <c r="F106" s="19"/>
      <c r="G106" s="19"/>
      <c r="H106" s="19"/>
      <c r="I106" s="19"/>
      <c r="J106" s="19"/>
    </row>
    <row r="107" spans="1:10" s="25" customFormat="1" x14ac:dyDescent="0.35">
      <c r="A107" s="21"/>
      <c r="B107" s="19"/>
      <c r="C107" s="19"/>
      <c r="D107" s="12"/>
      <c r="E107" s="19"/>
      <c r="F107" s="19"/>
      <c r="G107" s="19"/>
      <c r="H107" s="19"/>
      <c r="I107" s="19"/>
      <c r="J107" s="19"/>
    </row>
    <row r="108" spans="1:10" s="25" customFormat="1" x14ac:dyDescent="0.35">
      <c r="A108" s="21"/>
      <c r="B108" s="19"/>
      <c r="C108" s="19"/>
      <c r="D108" s="12"/>
      <c r="E108" s="19"/>
      <c r="F108" s="19"/>
      <c r="G108" s="19"/>
      <c r="H108" s="19"/>
      <c r="I108" s="19"/>
      <c r="J108" s="19"/>
    </row>
    <row r="109" spans="1:10" s="25" customFormat="1" x14ac:dyDescent="0.35">
      <c r="A109" s="21"/>
      <c r="B109" s="19"/>
      <c r="C109" s="19"/>
      <c r="D109" s="12"/>
      <c r="E109" s="19"/>
      <c r="F109" s="19"/>
      <c r="G109" s="19"/>
      <c r="H109" s="19"/>
      <c r="I109" s="19"/>
      <c r="J109" s="19"/>
    </row>
    <row r="110" spans="1:10" s="25" customFormat="1" x14ac:dyDescent="0.35">
      <c r="A110" s="21"/>
      <c r="B110" s="19"/>
      <c r="C110" s="19"/>
      <c r="D110" s="12"/>
      <c r="E110" s="19"/>
      <c r="F110" s="19"/>
      <c r="G110" s="19"/>
      <c r="H110" s="19"/>
      <c r="I110" s="19"/>
      <c r="J110" s="19"/>
    </row>
    <row r="111" spans="1:10" s="25" customFormat="1" x14ac:dyDescent="0.35">
      <c r="A111" s="21"/>
      <c r="B111" s="19"/>
      <c r="C111" s="19"/>
      <c r="D111" s="12"/>
      <c r="E111" s="19"/>
      <c r="F111" s="19"/>
      <c r="G111" s="19"/>
      <c r="H111" s="19"/>
      <c r="I111" s="19"/>
      <c r="J111" s="19"/>
    </row>
    <row r="112" spans="1:10" s="25" customFormat="1" x14ac:dyDescent="0.35">
      <c r="A112" s="21"/>
      <c r="B112" s="19"/>
      <c r="C112" s="19"/>
      <c r="D112" s="12"/>
      <c r="E112" s="19"/>
      <c r="F112" s="19"/>
      <c r="G112" s="19"/>
      <c r="H112" s="19"/>
      <c r="I112" s="19"/>
      <c r="J112" s="19"/>
    </row>
    <row r="113" spans="1:10" s="25" customFormat="1" x14ac:dyDescent="0.35">
      <c r="A113" s="21"/>
      <c r="B113" s="19"/>
      <c r="C113" s="19"/>
      <c r="D113" s="12"/>
      <c r="E113" s="19"/>
      <c r="F113" s="19"/>
      <c r="G113" s="19"/>
      <c r="H113" s="19"/>
      <c r="I113" s="19"/>
      <c r="J113" s="19"/>
    </row>
    <row r="114" spans="1:10" s="25" customFormat="1" ht="80.25" customHeight="1" x14ac:dyDescent="0.35">
      <c r="A114" s="21"/>
      <c r="B114" s="19"/>
      <c r="C114" s="19"/>
      <c r="D114" s="12"/>
      <c r="E114" s="19"/>
      <c r="F114" s="19"/>
      <c r="G114" s="19"/>
      <c r="H114" s="19"/>
      <c r="I114" s="19"/>
      <c r="J114" s="19"/>
    </row>
    <row r="115" spans="1:10" s="25" customFormat="1" x14ac:dyDescent="0.35">
      <c r="A115" s="21"/>
      <c r="B115" s="19"/>
      <c r="C115" s="19"/>
      <c r="D115" s="12"/>
      <c r="E115" s="19"/>
      <c r="F115" s="19"/>
      <c r="G115" s="19"/>
      <c r="H115" s="19"/>
      <c r="I115" s="19"/>
      <c r="J115" s="19"/>
    </row>
    <row r="116" spans="1:10" s="25" customFormat="1" ht="81" customHeight="1" x14ac:dyDescent="0.35">
      <c r="A116" s="21"/>
      <c r="B116" s="19"/>
      <c r="C116" s="19"/>
      <c r="D116" s="12"/>
      <c r="E116" s="19"/>
      <c r="F116" s="19"/>
      <c r="G116" s="19"/>
      <c r="H116" s="19"/>
      <c r="I116" s="19"/>
      <c r="J116" s="19"/>
    </row>
    <row r="117" spans="1:10" s="25" customFormat="1" x14ac:dyDescent="0.35">
      <c r="A117" s="21"/>
      <c r="B117" s="19"/>
      <c r="C117" s="19"/>
      <c r="D117" s="12"/>
      <c r="E117" s="19"/>
      <c r="F117" s="19"/>
      <c r="G117" s="19"/>
      <c r="H117" s="19"/>
      <c r="I117" s="19"/>
      <c r="J117" s="19"/>
    </row>
    <row r="118" spans="1:10" ht="59.25" customHeight="1" x14ac:dyDescent="0.35">
      <c r="A118" s="21"/>
      <c r="G118" s="19"/>
      <c r="H118" s="19"/>
    </row>
    <row r="119" spans="1:10" s="24" customFormat="1" ht="107.25" customHeight="1" x14ac:dyDescent="0.35">
      <c r="A119" s="21"/>
      <c r="B119" s="19"/>
      <c r="C119" s="19"/>
      <c r="D119" s="12"/>
      <c r="E119" s="19"/>
      <c r="F119" s="19"/>
      <c r="G119" s="19"/>
      <c r="H119" s="19"/>
      <c r="I119" s="19"/>
      <c r="J119" s="19"/>
    </row>
    <row r="120" spans="1:10" s="24" customFormat="1" ht="285" customHeight="1" x14ac:dyDescent="0.35">
      <c r="A120" s="21"/>
      <c r="B120" s="19"/>
      <c r="C120" s="19"/>
      <c r="D120" s="12"/>
      <c r="E120" s="19"/>
      <c r="F120" s="19"/>
      <c r="G120" s="19"/>
      <c r="H120" s="19"/>
      <c r="I120" s="19"/>
      <c r="J120" s="19"/>
    </row>
    <row r="121" spans="1:10" s="24" customFormat="1" ht="287.25" customHeight="1" x14ac:dyDescent="0.35">
      <c r="A121" s="21"/>
      <c r="B121" s="19"/>
      <c r="C121" s="19"/>
      <c r="D121" s="12"/>
      <c r="E121" s="19"/>
      <c r="F121" s="19"/>
      <c r="G121" s="19"/>
      <c r="H121" s="19"/>
      <c r="I121" s="19"/>
      <c r="J121" s="19"/>
    </row>
    <row r="122" spans="1:10" x14ac:dyDescent="0.35">
      <c r="A122" s="21"/>
      <c r="G122" s="19"/>
      <c r="H122" s="19"/>
    </row>
    <row r="123" spans="1:10" s="25" customFormat="1" x14ac:dyDescent="0.35">
      <c r="A123" s="21"/>
      <c r="B123" s="19"/>
      <c r="C123" s="19"/>
      <c r="D123" s="12"/>
      <c r="E123" s="19"/>
      <c r="F123" s="19"/>
      <c r="G123" s="19"/>
      <c r="H123" s="19"/>
      <c r="I123" s="19"/>
      <c r="J123" s="19"/>
    </row>
    <row r="124" spans="1:10" s="24" customFormat="1" x14ac:dyDescent="0.35">
      <c r="A124" s="21"/>
      <c r="B124" s="19"/>
      <c r="C124" s="19"/>
      <c r="D124" s="12"/>
      <c r="E124" s="19"/>
      <c r="F124" s="19"/>
      <c r="G124" s="19"/>
      <c r="H124" s="19"/>
      <c r="I124" s="19"/>
      <c r="J124" s="19"/>
    </row>
    <row r="125" spans="1:10" x14ac:dyDescent="0.35">
      <c r="A125" s="21"/>
      <c r="G125" s="19"/>
      <c r="H125" s="19"/>
    </row>
    <row r="126" spans="1:10" ht="72" customHeight="1" x14ac:dyDescent="0.35">
      <c r="A126" s="21"/>
      <c r="G126" s="19"/>
      <c r="H126" s="19"/>
    </row>
    <row r="127" spans="1:10" s="24" customFormat="1" ht="282.75" customHeight="1" x14ac:dyDescent="0.35">
      <c r="A127" s="21"/>
      <c r="B127" s="19"/>
      <c r="C127" s="19"/>
      <c r="D127" s="12"/>
      <c r="E127" s="19"/>
      <c r="F127" s="19"/>
      <c r="G127" s="19"/>
      <c r="H127" s="19"/>
      <c r="I127" s="19"/>
      <c r="J127" s="19"/>
    </row>
    <row r="128" spans="1:10" x14ac:dyDescent="0.35">
      <c r="A128" s="21"/>
      <c r="G128" s="19"/>
      <c r="H128" s="19"/>
    </row>
    <row r="129" spans="1:10" s="24" customFormat="1" x14ac:dyDescent="0.35">
      <c r="A129" s="21"/>
      <c r="B129" s="19"/>
      <c r="C129" s="19"/>
      <c r="D129" s="12"/>
      <c r="E129" s="19"/>
      <c r="F129" s="19"/>
      <c r="G129" s="19"/>
      <c r="H129" s="19"/>
      <c r="I129" s="19"/>
      <c r="J129" s="19"/>
    </row>
    <row r="130" spans="1:10" s="24" customFormat="1" x14ac:dyDescent="0.35">
      <c r="A130" s="21"/>
      <c r="B130" s="19"/>
      <c r="C130" s="19"/>
      <c r="D130" s="12"/>
      <c r="E130" s="19"/>
      <c r="F130" s="19"/>
      <c r="G130" s="19"/>
      <c r="H130" s="19"/>
      <c r="I130" s="19"/>
      <c r="J130" s="19"/>
    </row>
    <row r="131" spans="1:10" x14ac:dyDescent="0.35">
      <c r="A131" s="21"/>
      <c r="G131" s="19"/>
      <c r="H131" s="19"/>
    </row>
    <row r="132" spans="1:10" x14ac:dyDescent="0.35">
      <c r="A132" s="21"/>
      <c r="G132" s="19"/>
      <c r="H132" s="19"/>
    </row>
    <row r="133" spans="1:10" x14ac:dyDescent="0.35">
      <c r="A133" s="21"/>
      <c r="G133" s="19"/>
      <c r="H133" s="19"/>
    </row>
    <row r="134" spans="1:10" x14ac:dyDescent="0.35">
      <c r="A134" s="21"/>
      <c r="G134" s="19"/>
      <c r="H134" s="19"/>
    </row>
    <row r="135" spans="1:10" x14ac:dyDescent="0.35">
      <c r="A135" s="21"/>
      <c r="G135" s="19"/>
      <c r="H135" s="19"/>
    </row>
    <row r="136" spans="1:10" x14ac:dyDescent="0.35">
      <c r="A136" s="21"/>
      <c r="G136" s="19"/>
      <c r="H136" s="19"/>
    </row>
    <row r="137" spans="1:10" x14ac:dyDescent="0.35">
      <c r="A137" s="21"/>
      <c r="G137" s="19"/>
      <c r="H137" s="19"/>
    </row>
    <row r="138" spans="1:10" x14ac:dyDescent="0.35">
      <c r="A138" s="21"/>
      <c r="G138" s="19"/>
      <c r="H138" s="19"/>
    </row>
    <row r="139" spans="1:10" x14ac:dyDescent="0.35">
      <c r="A139" s="21"/>
      <c r="G139" s="19"/>
      <c r="H139" s="19"/>
    </row>
    <row r="140" spans="1:10" x14ac:dyDescent="0.35">
      <c r="A140" s="21"/>
      <c r="G140" s="19"/>
      <c r="H140" s="19"/>
    </row>
    <row r="141" spans="1:10" x14ac:dyDescent="0.35">
      <c r="A141" s="21"/>
      <c r="G141" s="19"/>
      <c r="H141" s="19"/>
    </row>
    <row r="142" spans="1:10" x14ac:dyDescent="0.35">
      <c r="A142" s="21"/>
      <c r="G142" s="19"/>
      <c r="H142" s="19"/>
    </row>
    <row r="143" spans="1:10" x14ac:dyDescent="0.35">
      <c r="A143" s="21"/>
      <c r="G143" s="19"/>
      <c r="H143" s="19"/>
    </row>
    <row r="144" spans="1:10" x14ac:dyDescent="0.35">
      <c r="A144" s="21"/>
      <c r="G144" s="19"/>
      <c r="H144" s="19"/>
    </row>
    <row r="145" spans="1:8" x14ac:dyDescent="0.35">
      <c r="A145" s="21"/>
      <c r="G145" s="19"/>
      <c r="H145" s="19"/>
    </row>
    <row r="146" spans="1:8" x14ac:dyDescent="0.35">
      <c r="A146" s="21"/>
      <c r="G146" s="19"/>
      <c r="H146" s="19"/>
    </row>
    <row r="147" spans="1:8" x14ac:dyDescent="0.35">
      <c r="A147" s="21"/>
      <c r="G147" s="19"/>
      <c r="H147" s="19"/>
    </row>
    <row r="148" spans="1:8" x14ac:dyDescent="0.35">
      <c r="A148" s="21"/>
      <c r="G148" s="19"/>
      <c r="H148" s="19"/>
    </row>
    <row r="149" spans="1:8" x14ac:dyDescent="0.35">
      <c r="A149" s="21"/>
      <c r="G149" s="19"/>
      <c r="H149" s="19"/>
    </row>
    <row r="150" spans="1:8" x14ac:dyDescent="0.35">
      <c r="A150" s="21"/>
      <c r="G150" s="19"/>
      <c r="H150" s="19"/>
    </row>
    <row r="151" spans="1:8" ht="298.5" customHeight="1" x14ac:dyDescent="0.35">
      <c r="A151" s="21"/>
      <c r="G151" s="19"/>
      <c r="H151" s="19"/>
    </row>
    <row r="152" spans="1:8" x14ac:dyDescent="0.35">
      <c r="A152" s="21"/>
      <c r="G152" s="19"/>
      <c r="H152" s="19"/>
    </row>
    <row r="153" spans="1:8" x14ac:dyDescent="0.35">
      <c r="A153" s="21"/>
      <c r="G153" s="19"/>
      <c r="H153" s="19"/>
    </row>
    <row r="154" spans="1:8" x14ac:dyDescent="0.35">
      <c r="A154" s="21"/>
      <c r="G154" s="19"/>
      <c r="H154" s="19"/>
    </row>
    <row r="155" spans="1:8" x14ac:dyDescent="0.35">
      <c r="A155" s="21"/>
      <c r="G155" s="19"/>
      <c r="H155" s="19"/>
    </row>
    <row r="156" spans="1:8" x14ac:dyDescent="0.35">
      <c r="A156" s="21"/>
      <c r="G156" s="19"/>
      <c r="H156" s="19"/>
    </row>
    <row r="157" spans="1:8" x14ac:dyDescent="0.35">
      <c r="A157" s="21"/>
      <c r="G157" s="19"/>
      <c r="H157" s="19"/>
    </row>
    <row r="158" spans="1:8" x14ac:dyDescent="0.35">
      <c r="A158" s="21"/>
      <c r="G158" s="19"/>
      <c r="H158" s="19"/>
    </row>
    <row r="159" spans="1:8" x14ac:dyDescent="0.35">
      <c r="A159" s="21"/>
      <c r="G159" s="19"/>
      <c r="H159" s="19"/>
    </row>
    <row r="160" spans="1:8" x14ac:dyDescent="0.35">
      <c r="A160" s="21"/>
      <c r="G160" s="19"/>
      <c r="H160" s="19"/>
    </row>
    <row r="161" spans="1:8" x14ac:dyDescent="0.35">
      <c r="A161" s="21"/>
      <c r="G161" s="19"/>
      <c r="H161" s="19"/>
    </row>
    <row r="162" spans="1:8" x14ac:dyDescent="0.35">
      <c r="A162" s="21"/>
      <c r="G162" s="19"/>
      <c r="H162" s="19"/>
    </row>
    <row r="163" spans="1:8" x14ac:dyDescent="0.35">
      <c r="A163" s="21"/>
      <c r="G163" s="19"/>
      <c r="H163" s="19"/>
    </row>
    <row r="164" spans="1:8" x14ac:dyDescent="0.35">
      <c r="A164" s="21"/>
      <c r="G164" s="19"/>
      <c r="H164" s="19"/>
    </row>
    <row r="165" spans="1:8" x14ac:dyDescent="0.35">
      <c r="A165" s="21"/>
      <c r="G165" s="19"/>
      <c r="H165" s="19"/>
    </row>
    <row r="166" spans="1:8" x14ac:dyDescent="0.35">
      <c r="A166" s="21"/>
      <c r="G166" s="19"/>
      <c r="H166" s="19"/>
    </row>
    <row r="167" spans="1:8" x14ac:dyDescent="0.35">
      <c r="A167" s="21"/>
      <c r="G167" s="19"/>
      <c r="H167" s="19"/>
    </row>
    <row r="168" spans="1:8" x14ac:dyDescent="0.35">
      <c r="A168" s="21"/>
      <c r="G168" s="19"/>
      <c r="H168" s="19"/>
    </row>
    <row r="169" spans="1:8" x14ac:dyDescent="0.35">
      <c r="A169" s="21"/>
      <c r="G169" s="19"/>
      <c r="H169" s="19"/>
    </row>
    <row r="170" spans="1:8" x14ac:dyDescent="0.35">
      <c r="A170" s="21"/>
      <c r="G170" s="19"/>
      <c r="H170" s="19"/>
    </row>
    <row r="171" spans="1:8" x14ac:dyDescent="0.35">
      <c r="A171" s="21"/>
      <c r="G171" s="19"/>
      <c r="H171" s="19"/>
    </row>
    <row r="172" spans="1:8" x14ac:dyDescent="0.35">
      <c r="A172" s="21"/>
      <c r="G172" s="19"/>
      <c r="H172" s="19"/>
    </row>
    <row r="173" spans="1:8" x14ac:dyDescent="0.35">
      <c r="A173" s="21"/>
      <c r="G173" s="19"/>
      <c r="H173" s="19"/>
    </row>
    <row r="174" spans="1:8" x14ac:dyDescent="0.35">
      <c r="A174" s="21"/>
      <c r="G174" s="19"/>
      <c r="H174" s="19"/>
    </row>
    <row r="175" spans="1:8" x14ac:dyDescent="0.35">
      <c r="A175" s="21"/>
      <c r="G175" s="19"/>
      <c r="H175" s="19"/>
    </row>
    <row r="176" spans="1:8" x14ac:dyDescent="0.35">
      <c r="A176" s="21"/>
      <c r="G176" s="19"/>
      <c r="H176" s="19"/>
    </row>
    <row r="177" spans="1:8" x14ac:dyDescent="0.35">
      <c r="A177" s="21"/>
      <c r="G177" s="19"/>
      <c r="H177" s="19"/>
    </row>
    <row r="178" spans="1:8" x14ac:dyDescent="0.35">
      <c r="A178" s="21"/>
      <c r="G178" s="19"/>
      <c r="H178" s="19"/>
    </row>
    <row r="179" spans="1:8" x14ac:dyDescent="0.35">
      <c r="A179" s="21"/>
      <c r="G179" s="19"/>
      <c r="H179" s="19"/>
    </row>
    <row r="180" spans="1:8" x14ac:dyDescent="0.35">
      <c r="A180" s="21"/>
      <c r="G180" s="19"/>
      <c r="H180" s="19"/>
    </row>
    <row r="181" spans="1:8" x14ac:dyDescent="0.35">
      <c r="A181" s="21"/>
      <c r="G181" s="19"/>
      <c r="H181" s="19"/>
    </row>
    <row r="182" spans="1:8" x14ac:dyDescent="0.35">
      <c r="A182" s="21"/>
      <c r="G182" s="19"/>
      <c r="H182" s="19"/>
    </row>
    <row r="183" spans="1:8" x14ac:dyDescent="0.35">
      <c r="A183" s="21"/>
      <c r="G183" s="19"/>
      <c r="H183" s="19"/>
    </row>
    <row r="184" spans="1:8" x14ac:dyDescent="0.35">
      <c r="A184" s="21"/>
      <c r="G184" s="19"/>
      <c r="H184" s="19"/>
    </row>
    <row r="185" spans="1:8" x14ac:dyDescent="0.35">
      <c r="A185" s="21"/>
      <c r="G185" s="19"/>
      <c r="H185" s="19"/>
    </row>
    <row r="186" spans="1:8" x14ac:dyDescent="0.35">
      <c r="A186" s="21"/>
      <c r="G186" s="19"/>
      <c r="H186" s="19"/>
    </row>
    <row r="187" spans="1:8" x14ac:dyDescent="0.35">
      <c r="A187" s="21"/>
      <c r="G187" s="19"/>
      <c r="H187" s="19"/>
    </row>
    <row r="188" spans="1:8" x14ac:dyDescent="0.35">
      <c r="A188" s="21"/>
      <c r="G188" s="19"/>
      <c r="H188" s="19"/>
    </row>
    <row r="189" spans="1:8" x14ac:dyDescent="0.35">
      <c r="A189" s="21"/>
      <c r="G189" s="19"/>
      <c r="H189" s="19"/>
    </row>
    <row r="190" spans="1:8" x14ac:dyDescent="0.35">
      <c r="A190" s="21"/>
      <c r="G190" s="19"/>
      <c r="H190" s="19"/>
    </row>
    <row r="191" spans="1:8" x14ac:dyDescent="0.35">
      <c r="A191" s="21"/>
      <c r="G191" s="19"/>
      <c r="H191" s="19"/>
    </row>
    <row r="192" spans="1:8" x14ac:dyDescent="0.35">
      <c r="A192" s="21"/>
      <c r="G192" s="19"/>
      <c r="H192" s="19"/>
    </row>
    <row r="193" spans="1:8" x14ac:dyDescent="0.35">
      <c r="A193" s="21"/>
      <c r="G193" s="19"/>
      <c r="H193" s="19"/>
    </row>
    <row r="194" spans="1:8" x14ac:dyDescent="0.35">
      <c r="A194" s="21"/>
      <c r="G194" s="19"/>
      <c r="H194" s="19"/>
    </row>
    <row r="195" spans="1:8" x14ac:dyDescent="0.35">
      <c r="A195" s="21"/>
      <c r="G195" s="19"/>
      <c r="H195" s="19"/>
    </row>
    <row r="196" spans="1:8" x14ac:dyDescent="0.35">
      <c r="A196" s="21"/>
      <c r="G196" s="19"/>
      <c r="H196" s="19"/>
    </row>
    <row r="197" spans="1:8" x14ac:dyDescent="0.35">
      <c r="A197" s="21"/>
      <c r="G197" s="19"/>
      <c r="H197" s="19"/>
    </row>
    <row r="198" spans="1:8" x14ac:dyDescent="0.35">
      <c r="A198" s="21"/>
      <c r="G198" s="19"/>
      <c r="H198" s="19"/>
    </row>
    <row r="199" spans="1:8" x14ac:dyDescent="0.35">
      <c r="A199" s="21"/>
      <c r="G199" s="19"/>
      <c r="H199" s="19"/>
    </row>
    <row r="200" spans="1:8" x14ac:dyDescent="0.35">
      <c r="A200" s="21"/>
      <c r="G200" s="19"/>
      <c r="H200" s="19"/>
    </row>
    <row r="201" spans="1:8" x14ac:dyDescent="0.35">
      <c r="A201" s="21"/>
      <c r="G201" s="19"/>
      <c r="H201" s="19"/>
    </row>
    <row r="202" spans="1:8" x14ac:dyDescent="0.35">
      <c r="A202" s="21"/>
      <c r="G202" s="19"/>
      <c r="H202" s="19"/>
    </row>
    <row r="203" spans="1:8" x14ac:dyDescent="0.35">
      <c r="A203" s="21"/>
      <c r="G203" s="19"/>
      <c r="H203" s="19"/>
    </row>
    <row r="204" spans="1:8" x14ac:dyDescent="0.35">
      <c r="A204" s="21"/>
      <c r="G204" s="19"/>
      <c r="H204" s="19"/>
    </row>
    <row r="205" spans="1:8" x14ac:dyDescent="0.35">
      <c r="A205" s="21"/>
      <c r="G205" s="19"/>
      <c r="H205" s="19"/>
    </row>
    <row r="206" spans="1:8" x14ac:dyDescent="0.35">
      <c r="A206" s="21"/>
      <c r="G206" s="19"/>
      <c r="H206" s="19"/>
    </row>
    <row r="207" spans="1:8" x14ac:dyDescent="0.35">
      <c r="A207" s="21"/>
      <c r="G207" s="19"/>
      <c r="H207" s="19"/>
    </row>
    <row r="208" spans="1:8" x14ac:dyDescent="0.35">
      <c r="A208" s="21"/>
      <c r="G208" s="19"/>
      <c r="H208" s="19"/>
    </row>
    <row r="209" spans="1:8" x14ac:dyDescent="0.35">
      <c r="A209" s="21"/>
      <c r="G209" s="19"/>
      <c r="H209" s="19"/>
    </row>
    <row r="210" spans="1:8" x14ac:dyDescent="0.35">
      <c r="A210" s="21"/>
      <c r="G210" s="19"/>
      <c r="H210" s="19"/>
    </row>
    <row r="211" spans="1:8" x14ac:dyDescent="0.35">
      <c r="A211" s="21"/>
      <c r="G211" s="19"/>
      <c r="H211" s="19"/>
    </row>
    <row r="212" spans="1:8" x14ac:dyDescent="0.35">
      <c r="A212" s="21"/>
      <c r="G212" s="19"/>
      <c r="H212" s="19"/>
    </row>
    <row r="213" spans="1:8" x14ac:dyDescent="0.35">
      <c r="A213" s="21"/>
      <c r="G213" s="19"/>
      <c r="H213" s="19"/>
    </row>
    <row r="214" spans="1:8" x14ac:dyDescent="0.35">
      <c r="A214" s="21"/>
      <c r="G214" s="19"/>
      <c r="H214" s="19"/>
    </row>
    <row r="215" spans="1:8" x14ac:dyDescent="0.35">
      <c r="A215" s="21"/>
      <c r="G215" s="19"/>
      <c r="H215" s="19"/>
    </row>
    <row r="216" spans="1:8" x14ac:dyDescent="0.35">
      <c r="A216" s="21"/>
      <c r="G216" s="19"/>
      <c r="H216" s="19"/>
    </row>
    <row r="217" spans="1:8" x14ac:dyDescent="0.35">
      <c r="A217" s="21"/>
      <c r="G217" s="19"/>
      <c r="H217" s="19"/>
    </row>
    <row r="218" spans="1:8" x14ac:dyDescent="0.35">
      <c r="A218" s="21"/>
      <c r="G218" s="19"/>
      <c r="H218" s="19"/>
    </row>
    <row r="219" spans="1:8" x14ac:dyDescent="0.35">
      <c r="A219" s="21"/>
      <c r="G219" s="19"/>
      <c r="H219" s="19"/>
    </row>
    <row r="220" spans="1:8" x14ac:dyDescent="0.35">
      <c r="A220" s="21"/>
      <c r="G220" s="19"/>
      <c r="H220" s="19"/>
    </row>
    <row r="221" spans="1:8" x14ac:dyDescent="0.35">
      <c r="A221" s="21"/>
      <c r="G221" s="19"/>
      <c r="H221" s="19"/>
    </row>
    <row r="222" spans="1:8" x14ac:dyDescent="0.35">
      <c r="A222" s="21"/>
      <c r="G222" s="19"/>
      <c r="H222" s="19"/>
    </row>
    <row r="223" spans="1:8" x14ac:dyDescent="0.35">
      <c r="A223" s="21"/>
      <c r="G223" s="19"/>
      <c r="H223" s="19"/>
    </row>
    <row r="224" spans="1:8" x14ac:dyDescent="0.35">
      <c r="A224" s="21"/>
      <c r="G224" s="19"/>
      <c r="H224" s="19"/>
    </row>
    <row r="225" spans="1:8" x14ac:dyDescent="0.35">
      <c r="A225" s="21"/>
      <c r="G225" s="19"/>
      <c r="H225" s="19"/>
    </row>
    <row r="226" spans="1:8" x14ac:dyDescent="0.35">
      <c r="A226" s="21"/>
      <c r="G226" s="19"/>
      <c r="H226" s="19"/>
    </row>
    <row r="227" spans="1:8" x14ac:dyDescent="0.35">
      <c r="A227" s="21"/>
      <c r="G227" s="19"/>
      <c r="H227" s="19"/>
    </row>
    <row r="228" spans="1:8" x14ac:dyDescent="0.35">
      <c r="A228" s="21"/>
      <c r="G228" s="19"/>
      <c r="H228" s="19"/>
    </row>
    <row r="229" spans="1:8" x14ac:dyDescent="0.35">
      <c r="A229" s="21"/>
      <c r="G229" s="19"/>
      <c r="H229" s="19"/>
    </row>
    <row r="230" spans="1:8" x14ac:dyDescent="0.35">
      <c r="A230" s="21"/>
      <c r="G230" s="19"/>
      <c r="H230" s="19"/>
    </row>
    <row r="231" spans="1:8" x14ac:dyDescent="0.35">
      <c r="A231" s="21"/>
      <c r="G231" s="19"/>
      <c r="H231" s="19"/>
    </row>
    <row r="232" spans="1:8" x14ac:dyDescent="0.35">
      <c r="A232" s="21"/>
      <c r="G232" s="19"/>
      <c r="H232" s="19"/>
    </row>
    <row r="233" spans="1:8" x14ac:dyDescent="0.35">
      <c r="A233" s="21"/>
      <c r="G233" s="19"/>
      <c r="H233" s="19"/>
    </row>
    <row r="234" spans="1:8" x14ac:dyDescent="0.35">
      <c r="A234" s="21"/>
      <c r="G234" s="19"/>
      <c r="H234" s="19"/>
    </row>
    <row r="235" spans="1:8" x14ac:dyDescent="0.35">
      <c r="A235" s="21"/>
      <c r="G235" s="19"/>
      <c r="H235" s="19"/>
    </row>
    <row r="236" spans="1:8" x14ac:dyDescent="0.35">
      <c r="A236" s="21"/>
      <c r="G236" s="19"/>
      <c r="H236" s="19"/>
    </row>
    <row r="237" spans="1:8" x14ac:dyDescent="0.35">
      <c r="A237" s="21"/>
      <c r="G237" s="19"/>
      <c r="H237" s="19"/>
    </row>
    <row r="238" spans="1:8" x14ac:dyDescent="0.35">
      <c r="A238" s="21"/>
      <c r="G238" s="19"/>
      <c r="H238" s="19"/>
    </row>
    <row r="239" spans="1:8" x14ac:dyDescent="0.35">
      <c r="A239" s="21"/>
      <c r="G239" s="19"/>
      <c r="H239" s="19"/>
    </row>
    <row r="240" spans="1:8" x14ac:dyDescent="0.35">
      <c r="A240" s="21"/>
      <c r="G240" s="19"/>
      <c r="H240" s="19"/>
    </row>
    <row r="241" spans="1:8" x14ac:dyDescent="0.35">
      <c r="A241" s="21"/>
      <c r="G241" s="19"/>
      <c r="H241" s="19"/>
    </row>
    <row r="242" spans="1:8" x14ac:dyDescent="0.35">
      <c r="A242" s="21"/>
      <c r="G242" s="19"/>
      <c r="H242" s="19"/>
    </row>
    <row r="243" spans="1:8" x14ac:dyDescent="0.35">
      <c r="A243" s="21"/>
      <c r="G243" s="19"/>
      <c r="H243" s="19"/>
    </row>
    <row r="244" spans="1:8" x14ac:dyDescent="0.35">
      <c r="A244" s="21"/>
      <c r="G244" s="19"/>
      <c r="H244" s="19"/>
    </row>
    <row r="245" spans="1:8" x14ac:dyDescent="0.35">
      <c r="A245" s="21"/>
      <c r="G245" s="19"/>
      <c r="H245" s="19"/>
    </row>
    <row r="246" spans="1:8" x14ac:dyDescent="0.35">
      <c r="A246" s="21"/>
      <c r="G246" s="19"/>
      <c r="H246" s="19"/>
    </row>
    <row r="247" spans="1:8" x14ac:dyDescent="0.35">
      <c r="A247" s="21"/>
      <c r="G247" s="19"/>
      <c r="H247" s="19"/>
    </row>
  </sheetData>
  <phoneticPr fontId="5" type="noConversion"/>
  <conditionalFormatting sqref="D5">
    <cfRule type="iconSet" priority="18">
      <iconSet showValue="0" reverse="1">
        <cfvo type="percent" val="0"/>
        <cfvo type="num" val="1"/>
        <cfvo type="num" val="2"/>
      </iconSet>
    </cfRule>
  </conditionalFormatting>
  <conditionalFormatting sqref="D6">
    <cfRule type="iconSet" priority="17">
      <iconSet showValue="0" reverse="1">
        <cfvo type="percent" val="0"/>
        <cfvo type="num" val="1"/>
        <cfvo type="num" val="2"/>
      </iconSet>
    </cfRule>
  </conditionalFormatting>
  <conditionalFormatting sqref="D4">
    <cfRule type="iconSet" priority="439">
      <iconSet showValue="0" reverse="1">
        <cfvo type="percent" val="0"/>
        <cfvo type="num" val="1"/>
        <cfvo type="num" val="2"/>
      </iconSet>
    </cfRule>
  </conditionalFormatting>
  <conditionalFormatting sqref="D8">
    <cfRule type="iconSet" priority="8">
      <iconSet showValue="0" reverse="1">
        <cfvo type="percent" val="0"/>
        <cfvo type="num" val="1"/>
        <cfvo type="num" val="2"/>
      </iconSet>
    </cfRule>
  </conditionalFormatting>
  <conditionalFormatting sqref="D9">
    <cfRule type="iconSet" priority="7">
      <iconSet showValue="0" reverse="1">
        <cfvo type="percent" val="0"/>
        <cfvo type="num" val="1"/>
        <cfvo type="num" val="2"/>
      </iconSet>
    </cfRule>
  </conditionalFormatting>
  <conditionalFormatting sqref="D7">
    <cfRule type="iconSet" priority="9">
      <iconSet showValue="0" reverse="1">
        <cfvo type="percent" val="0"/>
        <cfvo type="num" val="1"/>
        <cfvo type="num" val="2"/>
      </iconSet>
    </cfRule>
  </conditionalFormatting>
  <conditionalFormatting sqref="D11">
    <cfRule type="iconSet" priority="5">
      <iconSet showValue="0" reverse="1">
        <cfvo type="percent" val="0"/>
        <cfvo type="num" val="1"/>
        <cfvo type="num" val="2"/>
      </iconSet>
    </cfRule>
  </conditionalFormatting>
  <conditionalFormatting sqref="D10">
    <cfRule type="iconSet" priority="6">
      <iconSet showValue="0" reverse="1">
        <cfvo type="percent" val="0"/>
        <cfvo type="num" val="1"/>
        <cfvo type="num" val="2"/>
      </iconSet>
    </cfRule>
  </conditionalFormatting>
  <conditionalFormatting sqref="D12">
    <cfRule type="iconSet" priority="1">
      <iconSet showValue="0" reverse="1">
        <cfvo type="percent" val="0"/>
        <cfvo type="num" val="1"/>
        <cfvo type="num" val="2"/>
      </iconSet>
    </cfRule>
  </conditionalFormatting>
  <dataValidations count="4">
    <dataValidation type="list" allowBlank="1" showInputMessage="1" showErrorMessage="1" sqref="C13:C937">
      <formula1>"Совет,Президиум,ДПД,Внутренние,ПД"</formula1>
    </dataValidation>
    <dataValidation type="date" allowBlank="1" showInputMessage="1" showErrorMessage="1" sqref="G4:H12">
      <formula1>42370</formula1>
      <formula2>44196</formula2>
    </dataValidation>
    <dataValidation type="list" allowBlank="1" showInputMessage="1" showErrorMessage="1" sqref="D4:D12">
      <formula1>Индикатор</formula1>
    </dataValidation>
    <dataValidation type="list" allowBlank="1" showInputMessage="1" showErrorMessage="1" sqref="C4:C12">
      <formula1>Уровень_поручения</formula1>
    </dataValidation>
  </dataValidations>
  <pageMargins left="0.19685039370078741" right="0.11811023622047245" top="0.35433070866141736" bottom="0.35433070866141736" header="0.31496062992125984" footer="0.31496062992125984"/>
  <pageSetup paperSize="9" scale="65" fitToHeight="0" orientation="landscape" r:id="rId1"/>
  <headerFooter>
    <oddFooter>&amp;C&amp;P из &amp;N</oddFoot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Справочник!$G$2:$G$5</xm:f>
          </x14:formula1>
          <xm:sqref>I4:I12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K7"/>
  <sheetViews>
    <sheetView workbookViewId="0">
      <selection activeCell="B7" sqref="B7"/>
    </sheetView>
  </sheetViews>
  <sheetFormatPr defaultColWidth="11.42578125" defaultRowHeight="15" x14ac:dyDescent="0.25"/>
  <cols>
    <col min="2" max="2" width="17.42578125" customWidth="1"/>
    <col min="4" max="4" width="11.42578125" customWidth="1"/>
  </cols>
  <sheetData>
    <row r="2" spans="1:11" x14ac:dyDescent="0.25">
      <c r="A2" s="26"/>
      <c r="B2" s="29"/>
      <c r="E2" s="6"/>
    </row>
    <row r="3" spans="1:11" x14ac:dyDescent="0.25">
      <c r="B3" s="27" t="s">
        <v>9</v>
      </c>
      <c r="C3" s="27" t="s">
        <v>66</v>
      </c>
      <c r="D3" s="27" t="s">
        <v>67</v>
      </c>
      <c r="E3" s="27" t="s">
        <v>68</v>
      </c>
      <c r="F3" s="2"/>
      <c r="G3" s="2"/>
      <c r="K3" s="6"/>
    </row>
    <row r="4" spans="1:11" ht="30" x14ac:dyDescent="0.25">
      <c r="B4" s="8" t="s">
        <v>47</v>
      </c>
      <c r="C4" s="28">
        <f>COUNTIFS(Контроль_Поручений[Уровень],$B$4,Контроль_Поручений[Статус],"&lt;&gt;Выполнено",Контроль_Поручений[Риск выполнения],0)</f>
        <v>0</v>
      </c>
      <c r="D4" s="28">
        <f>COUNTIFS(Контроль_Поручений[Уровень],$B$4,Контроль_Поручений[Статус],"&lt;&gt;Выполнено",Контроль_Поручений[Риск выполнения],1)</f>
        <v>0</v>
      </c>
      <c r="E4" s="28">
        <f>COUNTIFS(Контроль_Поручений[Уровень],$B$4,Контроль_Поручений[Статус],"&lt;&gt;Выполнено",Контроль_Поручений[Риск выполнения],2)</f>
        <v>0</v>
      </c>
      <c r="F4" s="2"/>
      <c r="G4" s="2"/>
    </row>
    <row r="5" spans="1:11" ht="30" x14ac:dyDescent="0.25">
      <c r="B5" s="8" t="s">
        <v>79</v>
      </c>
      <c r="C5" s="28">
        <f>COUNTIFS(Контроль_Поручений[Уровень],$B$5,Контроль_Поручений[Статус],"&lt;&gt;Выполнено",Контроль_Поручений[Риск выполнения],0)</f>
        <v>0</v>
      </c>
      <c r="D5" s="28">
        <f>COUNTIFS(Контроль_Поручений[Уровень],$B$5,Контроль_Поручений[Статус],"&lt;&gt;Выполнено",Контроль_Поручений[Риск выполнения],1)</f>
        <v>2</v>
      </c>
      <c r="E5" s="28">
        <f>COUNTIFS(Контроль_Поручений[Уровень],$B$5,Контроль_Поручений[Статус],"&lt;&gt;Выполнено",Контроль_Поручений[Риск выполнения],2)</f>
        <v>0</v>
      </c>
      <c r="F5" s="2"/>
      <c r="G5" s="2"/>
      <c r="K5" s="6"/>
    </row>
    <row r="6" spans="1:11" x14ac:dyDescent="0.25">
      <c r="B6" s="8" t="s">
        <v>80</v>
      </c>
      <c r="C6" s="28">
        <f>COUNTIFS(Контроль_Поручений[Уровень],$B$6,Контроль_Поручений[Статус],"&lt;&gt;Выполнено",Контроль_Поручений[Риск выполнения],0)</f>
        <v>1</v>
      </c>
      <c r="D6" s="28">
        <f>COUNTIFS(Контроль_Поручений[Уровень],$B$6,Контроль_Поручений[Статус],"&lt;&gt;Выполнено",Контроль_Поручений[Риск выполнения],1)</f>
        <v>1</v>
      </c>
      <c r="E6" s="28">
        <f>COUNTIFS(Контроль_Поручений[Уровень],$B$6,Контроль_Поручений[Статус],"&lt;&gt;Выполнено",Контроль_Поручений[Риск выполнения],2)</f>
        <v>0</v>
      </c>
      <c r="F6" s="2"/>
      <c r="G6" s="2"/>
      <c r="K6" s="6"/>
    </row>
    <row r="7" spans="1:11" ht="30" x14ac:dyDescent="0.25">
      <c r="A7" s="11"/>
      <c r="B7" s="8" t="s">
        <v>81</v>
      </c>
      <c r="C7" s="28">
        <f>COUNTIFS(Контроль_Поручений[Уровень],$B$7,Контроль_Поручений[Статус],"&lt;&gt;Выполнено",Контроль_Поручений[Риск выполнения],0)</f>
        <v>1</v>
      </c>
      <c r="D7" s="28">
        <f>COUNTIFS(Контроль_Поручений[Уровень],$B$7,Контроль_Поручений[Статус],"&lt;&gt;Выполнено",Контроль_Поручений[Риск выполнения],1)</f>
        <v>1</v>
      </c>
      <c r="E7" s="28">
        <f>COUNTIFS(Контроль_Поручений[Уровень],$B$7,Контроль_Поручений[Статус],"&lt;&gt;Выполнено",Контроль_Поручений[Риск выполнения],2)</f>
        <v>1</v>
      </c>
      <c r="F7" s="2"/>
      <c r="G7" s="2"/>
      <c r="K7" s="6"/>
    </row>
  </sheetData>
  <sheetProtection selectLockedCells="1" selectUnlockedCells="1"/>
  <dataValidations count="1">
    <dataValidation type="list" allowBlank="1" showInputMessage="1" showErrorMessage="1" sqref="B4:B7">
      <formula1>Уровень_поручения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31"/>
  <sheetViews>
    <sheetView workbookViewId="0">
      <selection activeCell="A3" sqref="A3"/>
    </sheetView>
  </sheetViews>
  <sheetFormatPr defaultColWidth="11.42578125" defaultRowHeight="15" x14ac:dyDescent="0.25"/>
  <cols>
    <col min="1" max="1" width="23.85546875" customWidth="1"/>
    <col min="2" max="2" width="51" customWidth="1"/>
    <col min="5" max="5" width="35.42578125" customWidth="1"/>
    <col min="6" max="6" width="10.42578125" customWidth="1"/>
    <col min="7" max="8" width="27.5703125" customWidth="1"/>
    <col min="10" max="10" width="23.140625" customWidth="1"/>
    <col min="11" max="11" width="26.5703125" bestFit="1" customWidth="1"/>
    <col min="14" max="14" width="15.85546875" customWidth="1"/>
    <col min="15" max="15" width="14.140625" customWidth="1"/>
    <col min="16" max="16" width="21.85546875" customWidth="1"/>
    <col min="17" max="17" width="13.42578125" customWidth="1"/>
    <col min="18" max="18" width="19.85546875" customWidth="1"/>
  </cols>
  <sheetData>
    <row r="1" spans="1:17" ht="30" x14ac:dyDescent="0.25">
      <c r="A1" s="4" t="s">
        <v>10</v>
      </c>
      <c r="B1" s="4" t="s">
        <v>11</v>
      </c>
      <c r="D1" s="4" t="s">
        <v>2</v>
      </c>
      <c r="E1" s="9" t="s">
        <v>11</v>
      </c>
      <c r="G1" s="9" t="s">
        <v>22</v>
      </c>
      <c r="H1" s="9" t="s">
        <v>11</v>
      </c>
      <c r="J1" s="4" t="s">
        <v>16</v>
      </c>
      <c r="K1" s="4" t="s">
        <v>17</v>
      </c>
      <c r="M1" s="9" t="s">
        <v>6</v>
      </c>
      <c r="N1" s="9" t="s">
        <v>18</v>
      </c>
      <c r="O1" s="9" t="s">
        <v>19</v>
      </c>
      <c r="P1" s="9" t="s">
        <v>20</v>
      </c>
      <c r="Q1" s="9" t="s">
        <v>21</v>
      </c>
    </row>
    <row r="2" spans="1:17" ht="45" x14ac:dyDescent="0.25">
      <c r="A2" s="1" t="s">
        <v>81</v>
      </c>
      <c r="B2" s="3" t="s">
        <v>14</v>
      </c>
      <c r="D2" s="2">
        <v>2</v>
      </c>
      <c r="E2" s="2" t="s">
        <v>44</v>
      </c>
      <c r="F2" s="2"/>
      <c r="G2" s="2" t="s">
        <v>8</v>
      </c>
      <c r="H2" s="2"/>
      <c r="I2" s="2"/>
      <c r="M2" s="2">
        <v>43</v>
      </c>
      <c r="N2" s="2">
        <v>2016</v>
      </c>
      <c r="O2" s="10" t="s">
        <v>24</v>
      </c>
    </row>
    <row r="3" spans="1:17" ht="45" x14ac:dyDescent="0.25">
      <c r="A3" s="1" t="s">
        <v>80</v>
      </c>
      <c r="B3" s="3" t="s">
        <v>15</v>
      </c>
      <c r="D3" s="2">
        <v>1</v>
      </c>
      <c r="E3" s="2" t="s">
        <v>43</v>
      </c>
      <c r="F3" s="2"/>
      <c r="G3" s="29" t="s">
        <v>48</v>
      </c>
      <c r="H3" s="2"/>
      <c r="I3" s="2"/>
      <c r="M3" s="2">
        <v>44</v>
      </c>
      <c r="N3" s="2">
        <v>2016</v>
      </c>
      <c r="O3" s="10" t="s">
        <v>25</v>
      </c>
    </row>
    <row r="4" spans="1:17" ht="45" x14ac:dyDescent="0.25">
      <c r="A4" s="1" t="s">
        <v>79</v>
      </c>
      <c r="B4" s="3" t="s">
        <v>12</v>
      </c>
      <c r="D4" s="2">
        <v>0</v>
      </c>
      <c r="E4" s="2" t="s">
        <v>45</v>
      </c>
      <c r="F4" s="2"/>
      <c r="G4" s="29" t="s">
        <v>69</v>
      </c>
      <c r="H4" s="2"/>
      <c r="I4" s="2"/>
      <c r="M4" s="2">
        <v>45</v>
      </c>
      <c r="N4" s="2">
        <v>2016</v>
      </c>
      <c r="O4" s="10" t="s">
        <v>26</v>
      </c>
    </row>
    <row r="5" spans="1:17" ht="45" x14ac:dyDescent="0.25">
      <c r="A5" s="1" t="s">
        <v>47</v>
      </c>
      <c r="B5" s="7" t="s">
        <v>13</v>
      </c>
      <c r="G5" s="29" t="s">
        <v>23</v>
      </c>
      <c r="M5" s="2">
        <v>46</v>
      </c>
      <c r="N5" s="2">
        <v>2016</v>
      </c>
      <c r="O5" s="10" t="s">
        <v>27</v>
      </c>
    </row>
    <row r="6" spans="1:17" x14ac:dyDescent="0.25">
      <c r="M6" s="2">
        <v>47</v>
      </c>
      <c r="N6" s="2">
        <v>2016</v>
      </c>
      <c r="O6" s="10" t="s">
        <v>28</v>
      </c>
    </row>
    <row r="7" spans="1:17" x14ac:dyDescent="0.25">
      <c r="G7" s="29"/>
      <c r="M7" s="2">
        <v>48</v>
      </c>
      <c r="N7" s="2">
        <v>2016</v>
      </c>
      <c r="O7" s="10" t="s">
        <v>29</v>
      </c>
    </row>
    <row r="8" spans="1:17" x14ac:dyDescent="0.25">
      <c r="M8" s="2">
        <v>49</v>
      </c>
      <c r="N8" s="2">
        <v>2016</v>
      </c>
      <c r="O8" s="10" t="s">
        <v>30</v>
      </c>
    </row>
    <row r="9" spans="1:17" x14ac:dyDescent="0.25">
      <c r="M9" s="2">
        <v>50</v>
      </c>
      <c r="N9" s="2">
        <v>2016</v>
      </c>
      <c r="O9" s="10" t="s">
        <v>31</v>
      </c>
    </row>
    <row r="10" spans="1:17" x14ac:dyDescent="0.25">
      <c r="M10" s="2">
        <v>51</v>
      </c>
      <c r="N10" s="2">
        <v>2016</v>
      </c>
      <c r="O10" s="10" t="s">
        <v>32</v>
      </c>
    </row>
    <row r="11" spans="1:17" x14ac:dyDescent="0.25">
      <c r="M11" s="2">
        <v>52</v>
      </c>
      <c r="N11" s="2">
        <v>2016</v>
      </c>
      <c r="O11" s="10" t="s">
        <v>33</v>
      </c>
    </row>
    <row r="12" spans="1:17" x14ac:dyDescent="0.25">
      <c r="M12" s="2">
        <v>1</v>
      </c>
      <c r="N12" s="2">
        <v>2017</v>
      </c>
      <c r="O12" s="10" t="s">
        <v>34</v>
      </c>
    </row>
    <row r="13" spans="1:17" x14ac:dyDescent="0.25">
      <c r="M13" s="2">
        <v>2</v>
      </c>
      <c r="N13" s="2">
        <v>2017</v>
      </c>
      <c r="O13" s="10" t="s">
        <v>35</v>
      </c>
    </row>
    <row r="14" spans="1:17" x14ac:dyDescent="0.25">
      <c r="M14" s="2">
        <v>3</v>
      </c>
      <c r="N14" s="2">
        <v>2017</v>
      </c>
      <c r="O14" s="10" t="s">
        <v>36</v>
      </c>
    </row>
    <row r="15" spans="1:17" x14ac:dyDescent="0.25">
      <c r="M15" s="2">
        <v>4</v>
      </c>
      <c r="N15" s="2">
        <v>2017</v>
      </c>
      <c r="O15" s="10" t="s">
        <v>37</v>
      </c>
    </row>
    <row r="16" spans="1:17" x14ac:dyDescent="0.25">
      <c r="M16" s="2">
        <v>5</v>
      </c>
      <c r="N16" s="2">
        <v>2017</v>
      </c>
      <c r="O16" s="10" t="s">
        <v>38</v>
      </c>
    </row>
    <row r="17" spans="13:15" x14ac:dyDescent="0.25">
      <c r="M17" s="2">
        <v>6</v>
      </c>
      <c r="N17" s="2">
        <v>2017</v>
      </c>
      <c r="O17" s="10" t="s">
        <v>39</v>
      </c>
    </row>
    <row r="18" spans="13:15" x14ac:dyDescent="0.25">
      <c r="M18" s="2">
        <v>7</v>
      </c>
      <c r="N18" s="2">
        <v>2017</v>
      </c>
      <c r="O18" s="10" t="s">
        <v>40</v>
      </c>
    </row>
    <row r="19" spans="13:15" x14ac:dyDescent="0.25">
      <c r="M19" s="2">
        <v>8</v>
      </c>
      <c r="N19" s="2">
        <v>2017</v>
      </c>
      <c r="O19" s="10" t="s">
        <v>41</v>
      </c>
    </row>
    <row r="20" spans="13:15" x14ac:dyDescent="0.25">
      <c r="M20" s="2">
        <v>9</v>
      </c>
      <c r="N20" s="2">
        <v>2017</v>
      </c>
      <c r="O20" s="10" t="s">
        <v>42</v>
      </c>
    </row>
    <row r="21" spans="13:15" x14ac:dyDescent="0.25">
      <c r="M21" s="2"/>
      <c r="N21" s="2">
        <v>2017</v>
      </c>
      <c r="O21" s="10"/>
    </row>
    <row r="22" spans="13:15" x14ac:dyDescent="0.25">
      <c r="M22" s="2"/>
      <c r="N22" s="2">
        <v>2017</v>
      </c>
      <c r="O22" s="10"/>
    </row>
    <row r="23" spans="13:15" x14ac:dyDescent="0.25">
      <c r="M23" s="2"/>
      <c r="N23" s="2">
        <v>2017</v>
      </c>
      <c r="O23" s="10"/>
    </row>
    <row r="24" spans="13:15" x14ac:dyDescent="0.25">
      <c r="M24" s="2"/>
      <c r="N24" s="2">
        <v>2017</v>
      </c>
      <c r="O24" s="10"/>
    </row>
    <row r="25" spans="13:15" x14ac:dyDescent="0.25">
      <c r="M25" s="2"/>
      <c r="N25" s="2">
        <v>2017</v>
      </c>
      <c r="O25" s="10"/>
    </row>
    <row r="26" spans="13:15" x14ac:dyDescent="0.25">
      <c r="M26" s="2"/>
      <c r="N26" s="2">
        <v>2017</v>
      </c>
      <c r="O26" s="10"/>
    </row>
    <row r="27" spans="13:15" x14ac:dyDescent="0.25">
      <c r="M27" s="2"/>
      <c r="N27" s="2">
        <v>2017</v>
      </c>
      <c r="O27" s="10"/>
    </row>
    <row r="28" spans="13:15" x14ac:dyDescent="0.25">
      <c r="M28" s="2"/>
      <c r="N28" s="2">
        <v>2017</v>
      </c>
      <c r="O28" s="10"/>
    </row>
    <row r="29" spans="13:15" x14ac:dyDescent="0.25">
      <c r="M29" s="2"/>
      <c r="N29" s="2">
        <v>2017</v>
      </c>
      <c r="O29" s="10"/>
    </row>
    <row r="30" spans="13:15" x14ac:dyDescent="0.25">
      <c r="M30" s="2"/>
      <c r="N30" s="2">
        <v>2017</v>
      </c>
      <c r="O30" s="10"/>
    </row>
    <row r="31" spans="13:15" x14ac:dyDescent="0.25">
      <c r="M31" s="2"/>
      <c r="N31" s="2">
        <v>2017</v>
      </c>
      <c r="O31" s="10"/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Титульный</vt:lpstr>
      <vt:lpstr>Поручения</vt:lpstr>
      <vt:lpstr>Сводная</vt:lpstr>
      <vt:lpstr>Справочник</vt:lpstr>
      <vt:lpstr>Титульный!_Toc251244772</vt:lpstr>
      <vt:lpstr>Cтатус_выполнения</vt:lpstr>
      <vt:lpstr>Поручения!Заголовки_для_печати</vt:lpstr>
      <vt:lpstr>Титульный!Заголовки_для_печати</vt:lpstr>
      <vt:lpstr>Индикатор</vt:lpstr>
      <vt:lpstr>Поручения!Область_печати</vt:lpstr>
      <vt:lpstr>Титульный!Область_печати</vt:lpstr>
      <vt:lpstr>Статус_выполнения</vt:lpstr>
      <vt:lpstr>Уровень_поручения</vt:lpstr>
    </vt:vector>
  </TitlesOfParts>
  <Company>РАНХиГС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Мисютин Алексей Николаевич</dc:creator>
  <cp:lastModifiedBy>Голик Евгения Александровна</cp:lastModifiedBy>
  <cp:lastPrinted>2019-09-27T09:39:51Z</cp:lastPrinted>
  <dcterms:created xsi:type="dcterms:W3CDTF">2016-10-26T14:49:05Z</dcterms:created>
  <dcterms:modified xsi:type="dcterms:W3CDTF">2019-11-26T13:56:27Z</dcterms:modified>
</cp:coreProperties>
</file>